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март 2021 года " sheetId="9" r:id="rId1"/>
  </sheets>
  <calcPr calcId="124519"/>
</workbook>
</file>

<file path=xl/calcChain.xml><?xml version="1.0" encoding="utf-8"?>
<calcChain xmlns="http://schemas.openxmlformats.org/spreadsheetml/2006/main">
  <c r="F24" i="9"/>
  <c r="E15"/>
  <c r="E16"/>
  <c r="E17"/>
  <c r="E18"/>
  <c r="E19"/>
  <c r="E20"/>
  <c r="E21"/>
  <c r="E24"/>
  <c r="E25"/>
  <c r="F17"/>
  <c r="F18"/>
  <c r="F19"/>
  <c r="F20"/>
  <c r="F21"/>
  <c r="F22"/>
  <c r="F23"/>
  <c r="F26"/>
  <c r="F27"/>
  <c r="C9"/>
  <c r="D9"/>
  <c r="B9"/>
  <c r="E28"/>
  <c r="F28"/>
  <c r="C8" l="1"/>
  <c r="E10" l="1"/>
  <c r="B8" l="1"/>
  <c r="D8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<sst xmlns="http://schemas.openxmlformats.org/spreadsheetml/2006/main" count="37" uniqueCount="37">
  <si>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</si>
  <si>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</si>
  <si>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</si>
  <si>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</si>
  <si>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</si>
  <si>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</si>
  <si>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</si>
  <si>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</si>
  <si>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</si>
  <si>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</si>
  <si>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</si>
  <si>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</si>
  <si>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</si>
  <si>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</si>
  <si>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"Комплексное развитие территорий Краснобаковского района"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</si>
  <si>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</si>
  <si>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</si>
  <si>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</si>
  <si>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</si>
  <si>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</si>
  <si>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</si>
  <si>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</si>
  <si>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</si>
  <si>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</si>
  <si>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</si>
  <si>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</si>
  <si>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</si>
  <si>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</si>
  <si>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</si>
  <si>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</si>
  <si>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</si>
  <si>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Информация об исполнении за декабрь 2021 года в разрезе муниципальных программ и непрограммных расходов</t>
  </si>
  <si>
    <t>на 01.01.2022 г.</t>
  </si>
  <si>
    <t>в 15,5 раз</t>
  </si>
  <si>
    <t>в 6,3 раза</t>
  </si>
  <si>
    <t>в 4 раза</t>
  </si>
  <si>
    <t>в 8,4 раза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</si>
</sst>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topLeftCell="A4" zoomScale="90" zoomScaleNormal="90" workbookViewId="0">
      <selection activeCell="F27" sqref="F27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6.88671875" customWidth="1"/>
    <col min="5" max="6" width="13.5546875" customWidth="1"/>
    <col min="7" max="7" width="13.6640625" customWidth="1"/>
  </cols>
  <sheetData>
    <row r="1" spans="1:6" ht="21">
      <c r="A1" s="15" t="s">
        <v>8</v>
      </c>
      <c r="B1" s="16"/>
      <c r="C1" s="16"/>
      <c r="D1" s="16"/>
      <c r="E1" s="16"/>
      <c r="F1" s="16"/>
    </row>
    <row r="2" spans="1:6" ht="18">
      <c r="A2" s="17" t="s">
        <v>31</v>
      </c>
      <c r="B2" s="18"/>
      <c r="C2" s="18"/>
      <c r="D2" s="18"/>
      <c r="E2" s="18"/>
      <c r="F2" s="18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19" t="s">
        <v>12</v>
      </c>
      <c r="B4" s="21" t="s">
        <v>32</v>
      </c>
      <c r="C4" s="22"/>
      <c r="D4" s="22"/>
      <c r="E4" s="22"/>
      <c r="F4" s="23"/>
    </row>
    <row r="5" spans="1:6" ht="33" customHeight="1">
      <c r="A5" s="19"/>
      <c r="B5" s="24" t="s">
        <v>3</v>
      </c>
      <c r="C5" s="24" t="s">
        <v>13</v>
      </c>
      <c r="D5" s="24" t="s">
        <v>1</v>
      </c>
      <c r="E5" s="21" t="s">
        <v>0</v>
      </c>
      <c r="F5" s="26"/>
    </row>
    <row r="6" spans="1:6" ht="60" customHeight="1">
      <c r="A6" s="20"/>
      <c r="B6" s="25"/>
      <c r="C6" s="25"/>
      <c r="D6" s="25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10">
        <f>B9+B28</f>
        <v>998383200</v>
      </c>
      <c r="C8" s="10">
        <f>C9+C28</f>
        <v>1153688184.5899999</v>
      </c>
      <c r="D8" s="10">
        <f>D9+D28</f>
        <v>1114739772.77</v>
      </c>
      <c r="E8" s="12">
        <f>SUM(D8/B8*100)</f>
        <v>111.65450027304145</v>
      </c>
      <c r="F8" s="12">
        <f>SUM(D8/C8*100)</f>
        <v>96.624008779821082</v>
      </c>
    </row>
    <row r="9" spans="1:6" ht="24.75" customHeight="1">
      <c r="A9" s="7" t="s">
        <v>2</v>
      </c>
      <c r="B9" s="8">
        <f>SUM(B10:B27)</f>
        <v>953113000</v>
      </c>
      <c r="C9" s="8">
        <f>SUM(C10:C27)</f>
        <v>1080654453.1799998</v>
      </c>
      <c r="D9" s="8">
        <f>SUM(D10:D27)</f>
        <v>1042015373.15</v>
      </c>
      <c r="E9" s="12">
        <f>SUM(D9/B9*100)</f>
        <v>109.32757953673908</v>
      </c>
      <c r="F9" s="12">
        <f>SUM(D9/C9*100)</f>
        <v>96.424474084542183</v>
      </c>
    </row>
    <row r="10" spans="1:6" ht="57" customHeight="1">
      <c r="A10" s="9" t="s">
        <v>15</v>
      </c>
      <c r="B10" s="5">
        <v>346034700</v>
      </c>
      <c r="C10" s="5">
        <v>371556354.29000002</v>
      </c>
      <c r="D10" s="5">
        <v>366326722.44</v>
      </c>
      <c r="E10" s="13">
        <f>SUM(D10/B10*100)</f>
        <v>105.86415825927284</v>
      </c>
      <c r="F10" s="13">
        <f>SUM(D10/C10*100)</f>
        <v>98.592506415347614</v>
      </c>
    </row>
    <row r="11" spans="1:6" ht="58.5" customHeight="1">
      <c r="A11" s="9" t="s">
        <v>16</v>
      </c>
      <c r="B11" s="5">
        <v>7986000</v>
      </c>
      <c r="C11" s="5">
        <v>6035358.1900000004</v>
      </c>
      <c r="D11" s="5">
        <v>6032917.71</v>
      </c>
      <c r="E11" s="13">
        <f>SUM(D11/B11*100)</f>
        <v>75.543672802404203</v>
      </c>
      <c r="F11" s="13">
        <f t="shared" ref="F11:F28" si="0">SUM(D11/C11*100)</f>
        <v>99.959563626164822</v>
      </c>
    </row>
    <row r="12" spans="1:6" ht="56.25" customHeight="1">
      <c r="A12" s="9" t="s">
        <v>17</v>
      </c>
      <c r="B12" s="5">
        <v>43223800</v>
      </c>
      <c r="C12" s="5">
        <v>44819068.799999997</v>
      </c>
      <c r="D12" s="5">
        <v>44805905.009999998</v>
      </c>
      <c r="E12" s="13">
        <f t="shared" ref="E12:E28" si="1">SUM(D12/B12*100)</f>
        <v>103.66026358163789</v>
      </c>
      <c r="F12" s="13">
        <f t="shared" si="0"/>
        <v>99.970629041717174</v>
      </c>
    </row>
    <row r="13" spans="1:6" ht="61.5" customHeight="1">
      <c r="A13" s="9" t="s">
        <v>18</v>
      </c>
      <c r="B13" s="5">
        <v>4845200</v>
      </c>
      <c r="C13" s="5">
        <v>6061724.7599999998</v>
      </c>
      <c r="D13" s="5">
        <v>6008979.2999999998</v>
      </c>
      <c r="E13" s="13">
        <f t="shared" si="1"/>
        <v>124.01922108478493</v>
      </c>
      <c r="F13" s="13">
        <f t="shared" si="0"/>
        <v>99.129860525043043</v>
      </c>
    </row>
    <row r="14" spans="1:6" ht="48.75" customHeight="1">
      <c r="A14" s="9" t="s">
        <v>19</v>
      </c>
      <c r="B14" s="5">
        <v>72783800</v>
      </c>
      <c r="C14" s="5">
        <v>88986267.430000007</v>
      </c>
      <c r="D14" s="5">
        <v>88971889.409999996</v>
      </c>
      <c r="E14" s="13">
        <f t="shared" si="1"/>
        <v>122.24133586045245</v>
      </c>
      <c r="F14" s="13">
        <f t="shared" si="0"/>
        <v>99.983842428258583</v>
      </c>
    </row>
    <row r="15" spans="1:6" ht="51" customHeight="1">
      <c r="A15" s="9" t="s">
        <v>9</v>
      </c>
      <c r="B15" s="5">
        <v>10624500</v>
      </c>
      <c r="C15" s="5">
        <v>11701039.630000001</v>
      </c>
      <c r="D15" s="5">
        <v>11700669.630000001</v>
      </c>
      <c r="E15" s="13">
        <f t="shared" si="1"/>
        <v>110.12913200621206</v>
      </c>
      <c r="F15" s="13">
        <f t="shared" si="0"/>
        <v>99.996837887814252</v>
      </c>
    </row>
    <row r="16" spans="1:6" ht="46.5" customHeight="1">
      <c r="A16" s="9" t="s">
        <v>20</v>
      </c>
      <c r="B16" s="5">
        <v>450000</v>
      </c>
      <c r="C16" s="5">
        <v>454937.34</v>
      </c>
      <c r="D16" s="5">
        <v>454937.34</v>
      </c>
      <c r="E16" s="13">
        <f t="shared" si="1"/>
        <v>101.09718666666667</v>
      </c>
      <c r="F16" s="13">
        <f t="shared" si="0"/>
        <v>100</v>
      </c>
    </row>
    <row r="17" spans="1:6" ht="46.5" customHeight="1">
      <c r="A17" s="9" t="s">
        <v>21</v>
      </c>
      <c r="B17" s="5">
        <v>896500</v>
      </c>
      <c r="C17" s="5">
        <v>1117380</v>
      </c>
      <c r="D17" s="5">
        <v>1117380</v>
      </c>
      <c r="E17" s="13">
        <f t="shared" si="1"/>
        <v>124.63803680981596</v>
      </c>
      <c r="F17" s="13">
        <f t="shared" si="0"/>
        <v>100</v>
      </c>
    </row>
    <row r="18" spans="1:6" ht="51" customHeight="1">
      <c r="A18" s="9" t="s">
        <v>22</v>
      </c>
      <c r="B18" s="5">
        <v>1900000</v>
      </c>
      <c r="C18" s="5">
        <v>1900000</v>
      </c>
      <c r="D18" s="5">
        <v>1900000</v>
      </c>
      <c r="E18" s="13">
        <f t="shared" si="1"/>
        <v>100</v>
      </c>
      <c r="F18" s="13">
        <f t="shared" si="0"/>
        <v>100</v>
      </c>
    </row>
    <row r="19" spans="1:6" ht="69" customHeight="1">
      <c r="A19" s="9" t="s">
        <v>23</v>
      </c>
      <c r="B19" s="5">
        <v>5931100</v>
      </c>
      <c r="C19" s="5">
        <v>6014228.3300000001</v>
      </c>
      <c r="D19" s="5">
        <v>5558816.4199999999</v>
      </c>
      <c r="E19" s="13">
        <f t="shared" si="1"/>
        <v>93.723195022845672</v>
      </c>
      <c r="F19" s="13">
        <f t="shared" si="0"/>
        <v>92.427758225800517</v>
      </c>
    </row>
    <row r="20" spans="1:6" ht="83.25" customHeight="1">
      <c r="A20" s="9" t="s">
        <v>24</v>
      </c>
      <c r="B20" s="5">
        <v>579700</v>
      </c>
      <c r="C20" s="5">
        <v>623920</v>
      </c>
      <c r="D20" s="5">
        <v>623920</v>
      </c>
      <c r="E20" s="13">
        <f t="shared" si="1"/>
        <v>107.6280834914611</v>
      </c>
      <c r="F20" s="13">
        <f t="shared" si="0"/>
        <v>100</v>
      </c>
    </row>
    <row r="21" spans="1:6" ht="68.25" customHeight="1">
      <c r="A21" s="9" t="s">
        <v>25</v>
      </c>
      <c r="B21" s="5">
        <v>429839500</v>
      </c>
      <c r="C21" s="5">
        <v>408352753.52999997</v>
      </c>
      <c r="D21" s="5">
        <v>399051151.29000002</v>
      </c>
      <c r="E21" s="13">
        <f t="shared" si="1"/>
        <v>92.837245364839674</v>
      </c>
      <c r="F21" s="13">
        <f t="shared" si="0"/>
        <v>97.722164927359401</v>
      </c>
    </row>
    <row r="22" spans="1:6" ht="76.2" customHeight="1">
      <c r="A22" s="9" t="s">
        <v>26</v>
      </c>
      <c r="B22" s="5">
        <v>800000</v>
      </c>
      <c r="C22" s="5">
        <v>14209150.800000001</v>
      </c>
      <c r="D22" s="5">
        <v>12437319.6</v>
      </c>
      <c r="E22" s="13" t="s">
        <v>33</v>
      </c>
      <c r="F22" s="13">
        <f t="shared" si="0"/>
        <v>87.53035121564055</v>
      </c>
    </row>
    <row r="23" spans="1:6" ht="72.75" customHeight="1">
      <c r="A23" s="9" t="s">
        <v>30</v>
      </c>
      <c r="B23" s="5">
        <v>9309800</v>
      </c>
      <c r="C23" s="5">
        <v>80460517.409999996</v>
      </c>
      <c r="D23" s="5">
        <v>59567552.490000002</v>
      </c>
      <c r="E23" s="13" t="s">
        <v>34</v>
      </c>
      <c r="F23" s="13">
        <f t="shared" si="0"/>
        <v>74.033270487764327</v>
      </c>
    </row>
    <row r="24" spans="1:6" ht="72.75" customHeight="1">
      <c r="A24" s="9" t="s">
        <v>27</v>
      </c>
      <c r="B24" s="5">
        <v>5698900</v>
      </c>
      <c r="C24" s="5">
        <v>4928291.8899999997</v>
      </c>
      <c r="D24" s="5">
        <v>4928291.8899999997</v>
      </c>
      <c r="E24" s="13">
        <f t="shared" si="1"/>
        <v>86.477949955254516</v>
      </c>
      <c r="F24" s="13">
        <f t="shared" si="0"/>
        <v>100</v>
      </c>
    </row>
    <row r="25" spans="1:6" ht="72.75" customHeight="1">
      <c r="A25" s="9" t="s">
        <v>28</v>
      </c>
      <c r="B25" s="5">
        <v>5699500</v>
      </c>
      <c r="C25" s="5">
        <v>0</v>
      </c>
      <c r="D25" s="5">
        <v>0</v>
      </c>
      <c r="E25" s="13">
        <f t="shared" si="1"/>
        <v>0</v>
      </c>
      <c r="F25" s="13"/>
    </row>
    <row r="26" spans="1:6" ht="70.8" customHeight="1">
      <c r="A26" s="9" t="s">
        <v>14</v>
      </c>
      <c r="B26" s="5">
        <v>5050000</v>
      </c>
      <c r="C26" s="5">
        <v>21221560.780000001</v>
      </c>
      <c r="D26" s="5">
        <v>20317020.620000001</v>
      </c>
      <c r="E26" s="13" t="s">
        <v>35</v>
      </c>
      <c r="F26" s="13">
        <f t="shared" si="0"/>
        <v>95.737636032631144</v>
      </c>
    </row>
    <row r="27" spans="1:6" ht="48.75" customHeight="1">
      <c r="A27" s="9" t="s">
        <v>29</v>
      </c>
      <c r="B27" s="5">
        <v>1460000</v>
      </c>
      <c r="C27" s="5">
        <v>12211900</v>
      </c>
      <c r="D27" s="5">
        <v>12211900</v>
      </c>
      <c r="E27" s="13" t="s">
        <v>36</v>
      </c>
      <c r="F27" s="13">
        <f t="shared" si="0"/>
        <v>100</v>
      </c>
    </row>
    <row r="28" spans="1:6" ht="21" customHeight="1">
      <c r="A28" s="2" t="s">
        <v>11</v>
      </c>
      <c r="B28" s="11">
        <v>45270200</v>
      </c>
      <c r="C28" s="11">
        <v>73033731.409999996</v>
      </c>
      <c r="D28" s="11">
        <v>72724399.620000005</v>
      </c>
      <c r="E28" s="14">
        <f t="shared" si="1"/>
        <v>160.64519180387981</v>
      </c>
      <c r="F28" s="14">
        <f t="shared" si="0"/>
        <v>99.576453531774987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март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2022-02-15T11:50:27Z</dcterms:modified>
</cp:coreProperties>
</file>