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сентябрь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5"/>
  <c r="F26"/>
  <c r="F27"/>
  <c r="F28"/>
  <c r="F29"/>
  <c r="E21"/>
  <c r="E22"/>
  <c r="E23"/>
  <c r="E24"/>
  <c r="E25"/>
  <c r="E26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<sst xmlns="http://schemas.openxmlformats.org/spreadsheetml/2006/main" count="36" uniqueCount="36">
  <si>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</si>
  <si>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</si>
  <si>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</si>
  <si>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</si>
  <si>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</si>
  <si>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</si>
  <si>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</si>
  <si>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</si>
  <si>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</si>
  <si>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</si>
  <si>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</si>
  <si>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</si>
  <si>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</si>
  <si>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</si>
  <si>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</si>
  <si>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</si>
  <si>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</si>
  <si>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</si>
  <si>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</si>
  <si>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</si>
  <si>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</si>
  <si>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</si>
  <si>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</si>
  <si>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</si>
  <si>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</si>
  <si>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</si>
  <si>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</si>
  <si>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</si>
  <si>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</si>
  <si>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</si>
  <si>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</si>
  <si>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</si>
  <si>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</si>
  <si>
    <t>Информация об исполнении за сентябрь 2020 года в разрезе муниципальных программ и непрограммных расходов</t>
  </si>
  <si>
    <t>на 01.10.2020 г.</t>
  </si>
  <si>
    <t>в 3,4 раза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</si>
</sst>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topLeftCell="A25" zoomScale="90" zoomScaleNormal="90" workbookViewId="0">
      <selection activeCell="J13" sqref="J13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734787468.49999988</v>
      </c>
      <c r="D8" s="11">
        <f>D9+D30</f>
        <v>456406734.12000012</v>
      </c>
      <c r="E8" s="13">
        <f>SUM(D8/B8*100)</f>
        <v>68.959188535779631</v>
      </c>
      <c r="F8" s="13">
        <f>SUM(D8/C8*100)</f>
        <v>62.114115126610955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679106358.63999987</v>
      </c>
      <c r="D9" s="9">
        <f t="shared" si="0"/>
        <v>420346303.76000011</v>
      </c>
      <c r="E9" s="13">
        <f>SUM(D9/B9*100)</f>
        <v>67.965699092419143</v>
      </c>
      <c r="F9" s="13">
        <f>SUM(D9/C9*100)</f>
        <v>61.896976579898187</v>
      </c>
    </row>
    <row r="10" spans="1:6" ht="57" customHeight="1">
      <c r="A10" s="10" t="s">
        <v>9</v>
      </c>
      <c r="B10" s="5">
        <v>335612700</v>
      </c>
      <c r="C10" s="5">
        <v>360475297.32999998</v>
      </c>
      <c r="D10" s="5">
        <v>244315771.84999999</v>
      </c>
      <c r="E10" s="14">
        <f>SUM(D10/B10*100)</f>
        <v>72.796938807738798</v>
      </c>
      <c r="F10" s="14">
        <f>SUM(D10/C10*100)</f>
        <v>67.776009523986659</v>
      </c>
    </row>
    <row r="11" spans="1:6" ht="58.5" customHeight="1">
      <c r="A11" s="10" t="s">
        <v>10</v>
      </c>
      <c r="B11" s="7">
        <v>8257700</v>
      </c>
      <c r="C11" s="7">
        <v>7047875.1399999997</v>
      </c>
      <c r="D11" s="7">
        <v>5262464.9000000004</v>
      </c>
      <c r="E11" s="14">
        <f>SUM(D11/B11*100)</f>
        <v>63.727973891035042</v>
      </c>
      <c r="F11" s="14">
        <f t="shared" ref="F11:F30" si="1">SUM(D11/C11*100)</f>
        <v>74.667396846079782</v>
      </c>
    </row>
    <row r="12" spans="1:6" ht="56.25" customHeight="1">
      <c r="A12" s="10" t="s">
        <v>11</v>
      </c>
      <c r="B12" s="7">
        <v>68020700</v>
      </c>
      <c r="C12" s="7">
        <v>68283062</v>
      </c>
      <c r="D12" s="7">
        <v>49185305.710000001</v>
      </c>
      <c r="E12" s="14">
        <f t="shared" ref="E12:E30" si="2">SUM(D12/B12*100)</f>
        <v>72.309320118728564</v>
      </c>
      <c r="F12" s="14">
        <f t="shared" si="1"/>
        <v>72.031488145625346</v>
      </c>
    </row>
    <row r="13" spans="1:6" ht="61.5" customHeight="1">
      <c r="A13" s="10" t="s">
        <v>12</v>
      </c>
      <c r="B13" s="7">
        <v>3531000</v>
      </c>
      <c r="C13" s="7">
        <v>4167000</v>
      </c>
      <c r="D13" s="7">
        <v>2909791.87</v>
      </c>
      <c r="E13" s="14">
        <f t="shared" si="2"/>
        <v>82.407019824412359</v>
      </c>
      <c r="F13" s="14">
        <f t="shared" si="1"/>
        <v>69.829418526517884</v>
      </c>
    </row>
    <row r="14" spans="1:6" ht="48.75" customHeight="1">
      <c r="A14" s="10" t="s">
        <v>13</v>
      </c>
      <c r="B14" s="7">
        <v>71496500</v>
      </c>
      <c r="C14" s="7">
        <v>71512719.760000005</v>
      </c>
      <c r="D14" s="7">
        <v>46763022.420000002</v>
      </c>
      <c r="E14" s="14">
        <f t="shared" si="2"/>
        <v>65.40603025322919</v>
      </c>
      <c r="F14" s="14">
        <f t="shared" si="1"/>
        <v>65.391195548063152</v>
      </c>
    </row>
    <row r="15" spans="1:6" ht="51" customHeight="1">
      <c r="A15" s="10" t="s">
        <v>14</v>
      </c>
      <c r="B15" s="7">
        <v>10755200</v>
      </c>
      <c r="C15" s="7">
        <v>8703879.3900000006</v>
      </c>
      <c r="D15" s="7">
        <v>1687702.42</v>
      </c>
      <c r="E15" s="14">
        <f t="shared" si="2"/>
        <v>15.691966862540911</v>
      </c>
      <c r="F15" s="14">
        <f t="shared" si="1"/>
        <v>19.390232152562028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440675.43</v>
      </c>
      <c r="E16" s="14">
        <f t="shared" si="2"/>
        <v>97.927873333333338</v>
      </c>
      <c r="F16" s="14">
        <f t="shared" si="1"/>
        <v>97.927873333333338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1091639.54</v>
      </c>
      <c r="E17" s="14">
        <f t="shared" si="2"/>
        <v>94.941688989389462</v>
      </c>
      <c r="F17" s="14">
        <f t="shared" si="1"/>
        <v>94.941688989389462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415000</v>
      </c>
      <c r="E18" s="14">
        <f t="shared" si="2"/>
        <v>60.144927536231883</v>
      </c>
      <c r="F18" s="14">
        <f t="shared" si="1"/>
        <v>60.144927536231883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709243</v>
      </c>
      <c r="E19" s="14">
        <f t="shared" si="2"/>
        <v>56.28912698412698</v>
      </c>
      <c r="F19" s="14">
        <f t="shared" si="1"/>
        <v>56.28912698412698</v>
      </c>
    </row>
    <row r="20" spans="1:6" ht="83.25" customHeight="1">
      <c r="A20" s="10" t="s">
        <v>19</v>
      </c>
      <c r="B20" s="7">
        <v>9725800</v>
      </c>
      <c r="C20" s="7">
        <v>9925800</v>
      </c>
      <c r="D20" s="7">
        <v>3693855.37</v>
      </c>
      <c r="E20" s="14">
        <f t="shared" si="2"/>
        <v>37.97996432170104</v>
      </c>
      <c r="F20" s="14">
        <f t="shared" si="1"/>
        <v>37.214686675129457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313131.92</v>
      </c>
      <c r="E21" s="14">
        <f t="shared" si="2"/>
        <v>53.802735395189003</v>
      </c>
      <c r="F21" s="14">
        <f t="shared" si="1"/>
        <v>53.664425021422446</v>
      </c>
    </row>
    <row r="22" spans="1:6" ht="51.75" customHeight="1">
      <c r="A22" s="10" t="s">
        <v>21</v>
      </c>
      <c r="B22" s="7">
        <v>57479400</v>
      </c>
      <c r="C22" s="7">
        <v>80424908.299999997</v>
      </c>
      <c r="D22" s="7">
        <v>23906135.989999998</v>
      </c>
      <c r="E22" s="14">
        <f t="shared" si="2"/>
        <v>41.590789030504837</v>
      </c>
      <c r="F22" s="14">
        <f t="shared" si="1"/>
        <v>29.724791106787002</v>
      </c>
    </row>
    <row r="23" spans="1:6" ht="72.75" customHeight="1">
      <c r="A23" s="10" t="s">
        <v>22</v>
      </c>
      <c r="B23" s="7">
        <v>6870000</v>
      </c>
      <c r="C23" s="7">
        <v>12122922.52</v>
      </c>
      <c r="D23" s="7">
        <v>7731314.3700000001</v>
      </c>
      <c r="E23" s="14">
        <f t="shared" si="2"/>
        <v>112.5373270742358</v>
      </c>
      <c r="F23" s="14">
        <f t="shared" si="1"/>
        <v>63.774344488675325</v>
      </c>
    </row>
    <row r="24" spans="1:6" ht="72.75" customHeight="1">
      <c r="A24" s="10" t="s">
        <v>32</v>
      </c>
      <c r="B24" s="7">
        <v>2559000</v>
      </c>
      <c r="C24" s="7"/>
      <c r="D24" s="7"/>
      <c r="E24" s="14">
        <f t="shared" si="2"/>
        <v>0</v>
      </c>
      <c r="F24" s="14"/>
    </row>
    <row r="25" spans="1:6" ht="72.75" customHeight="1">
      <c r="A25" s="10" t="s">
        <v>30</v>
      </c>
      <c r="B25" s="7">
        <v>9000000</v>
      </c>
      <c r="C25" s="7">
        <v>7901056.7599999998</v>
      </c>
      <c r="D25" s="7">
        <v>3931415.6</v>
      </c>
      <c r="E25" s="14">
        <f t="shared" si="2"/>
        <v>43.682395555555559</v>
      </c>
      <c r="F25" s="14">
        <f t="shared" si="1"/>
        <v>49.758098434417526</v>
      </c>
    </row>
    <row r="26" spans="1:6" ht="54.75" customHeight="1">
      <c r="A26" s="10" t="s">
        <v>23</v>
      </c>
      <c r="B26" s="7">
        <v>6456300</v>
      </c>
      <c r="C26" s="7">
        <v>6456300</v>
      </c>
      <c r="D26" s="7">
        <v>3644077.12</v>
      </c>
      <c r="E26" s="14">
        <f t="shared" si="2"/>
        <v>56.442190108885896</v>
      </c>
      <c r="F26" s="14">
        <f t="shared" si="1"/>
        <v>56.442190108885896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6969430.4100000001</v>
      </c>
      <c r="E27" s="14" t="s">
        <v>35</v>
      </c>
      <c r="F27" s="14">
        <f t="shared" si="1"/>
        <v>85.86897851682707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0</v>
      </c>
      <c r="E28" s="14">
        <f t="shared" si="2"/>
        <v>0</v>
      </c>
      <c r="F28" s="14">
        <f t="shared" si="1"/>
        <v>0</v>
      </c>
    </row>
    <row r="29" spans="1:6" ht="53.25" customHeight="1">
      <c r="A29" s="10" t="s">
        <v>31</v>
      </c>
      <c r="B29" s="7">
        <v>22228100</v>
      </c>
      <c r="C29" s="7">
        <v>29545883.280000001</v>
      </c>
      <c r="D29" s="7">
        <v>17376325.84</v>
      </c>
      <c r="E29" s="14">
        <f t="shared" si="2"/>
        <v>78.172789577156848</v>
      </c>
      <c r="F29" s="14">
        <f t="shared" si="1"/>
        <v>58.81132635409233</v>
      </c>
    </row>
    <row r="30" spans="1:6" ht="21" customHeight="1">
      <c r="A30" s="2" t="s">
        <v>27</v>
      </c>
      <c r="B30" s="12">
        <v>43382200</v>
      </c>
      <c r="C30" s="12">
        <v>55681109.859999999</v>
      </c>
      <c r="D30" s="12">
        <v>36060430.359999999</v>
      </c>
      <c r="E30" s="15">
        <f t="shared" si="2"/>
        <v>83.122640991005525</v>
      </c>
      <c r="F30" s="15">
        <f t="shared" si="1"/>
        <v>64.762413052949881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сентябрь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2021-03-29T12:53:46Z</dcterms:modified>
</cp:coreProperties>
</file>