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0" yWindow="210" windowWidth="11040" windowHeight="9450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D8" i="3"/>
  <c r="G15"/>
  <c r="G52"/>
  <c r="G53"/>
  <c r="F52"/>
  <c r="F53"/>
  <c r="E8"/>
  <c r="F11"/>
  <c r="F12"/>
  <c r="F13"/>
  <c r="F14"/>
  <c r="F16"/>
  <c r="F17"/>
  <c r="F18"/>
  <c r="F19"/>
  <c r="F20"/>
  <c r="F21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5"/>
  <c r="F46"/>
  <c r="F47"/>
  <c r="F48"/>
  <c r="F49"/>
  <c r="F50"/>
  <c r="F51"/>
  <c r="C22"/>
  <c r="C8" s="1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50"/>
  <c r="G51"/>
  <c r="G16"/>
  <c r="G11"/>
  <c r="G12"/>
  <c r="G13"/>
  <c r="G14"/>
  <c r="G17"/>
  <c r="G18"/>
  <c r="G19"/>
  <c r="G20"/>
  <c r="G21"/>
  <c r="G22"/>
  <c r="G23"/>
  <c r="G24"/>
  <c r="G25"/>
  <c r="G26"/>
  <c r="G27"/>
  <c r="G28"/>
  <c r="F9"/>
  <c r="F10"/>
  <c r="G10"/>
  <c r="F22" l="1"/>
  <c r="F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<sst xmlns="http://schemas.openxmlformats.org/spreadsheetml/2006/main" count="217" uniqueCount="134">
  <si>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</si>
  <si>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</si>
  <si>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</si>
  <si>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</si>
  <si>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</si>
  <si>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</si>
  <si>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</si>
  <si>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</si>
  <si>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</si>
  <si>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</si>
  <si>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</si>
  <si>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</si>
  <si>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</si>
  <si>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</si>
  <si>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</si>
  <si>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</si>
  <si>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</si>
  <si>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</si>
  <si>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</si>
  <si>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</si>
  <si>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</si>
  <si>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</si>
  <si>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</si>
  <si>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</si>
  <si>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</si>
  <si>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</si>
  <si>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</si>
  <si>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</si>
  <si>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</si>
  <si>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</si>
  <si>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</si>
  <si>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</si>
  <si>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</si>
  <si>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</si>
  <si>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</si>
  <si>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</si>
  <si>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</si>
  <si>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</si>
  <si>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</si>
  <si>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</si>
  <si>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</si>
  <si>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</si>
  <si>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</si>
  <si>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</si>
  <si>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</si>
  <si>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</si>
  <si>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</si>
  <si>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</si>
  <si>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</si>
  <si>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</si>
  <si>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</si>
  <si>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</si>
  <si>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</si>
  <si>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</si>
  <si>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</si>
  <si>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</si>
  <si>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</si>
  <si>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</si>
  <si>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</si>
  <si>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</si>
  <si>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</si>
  <si>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</si>
  <si>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</si>
  <si>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</si>
  <si>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</si>
  <si>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</si>
  <si>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</si>
  <si>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</si>
  <si>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</si>
  <si>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</si>
  <si>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</si>
  <si>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</si>
  <si>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</si>
  <si>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</si>
  <si>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</si>
  <si>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</si>
  <si>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</si>
  <si>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</si>
  <si>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</si>
  <si>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</si>
  <si>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</si>
  <si>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</si>
  <si>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</si>
  <si>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</si>
  <si>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</si>
  <si>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</si>
  <si>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</si>
  <si>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</si>
  <si>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</si>
  <si>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</si>
  <si>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</si>
  <si>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</si>
  <si>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</si>
  <si>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</si>
  <si>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</si>
  <si>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</si>
  <si>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</si>
  <si>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</si>
  <si>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</si>
  <si>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</si>
  <si>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</si>
  <si>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</si>
  <si>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</si>
  <si>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</si>
  <si>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</si>
  <si>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</si>
  <si>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</si>
  <si>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</si>
  <si>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</si>
  <si>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</si>
  <si>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</si>
  <si>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</si>
  <si>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</si>
  <si>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</si>
  <si>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</si>
  <si>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</si>
  <si>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к  уточненным годовым назначениям</t>
  </si>
  <si>
    <t>Резервные фонды</t>
  </si>
  <si>
    <t>Дошкольное образование</t>
  </si>
  <si>
    <t>Дополнительное образование детей</t>
  </si>
  <si>
    <t>Культура</t>
  </si>
  <si>
    <t>1200</t>
  </si>
  <si>
    <t>1202</t>
  </si>
  <si>
    <t>Защита населения и территории от чрезвычайных ситуаций природного и техногенного характера, пожарная безопасность</t>
  </si>
  <si>
    <t>Сведения о расходах бюджета Краснобаковского муниципального округа Нижегородской области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</si>
  <si>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</si>
  <si>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0900</t>
  </si>
  <si>
    <t>ЗДРАВООХРАНЕНИЕ</t>
  </si>
  <si>
    <t>0902</t>
  </si>
  <si>
    <t>Амбулаторная помощь</t>
  </si>
  <si>
    <t>0107</t>
  </si>
  <si>
    <t>Обеспечение проведения выборов и референдумов</t>
  </si>
  <si>
    <t>Информация за сентябрь 2025 года в разрезе разделов, подразделов классификации расходов</t>
  </si>
  <si>
    <t>на 01.10.2025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</si>
</sst>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165" fontId="7" fillId="0" borderId="1" xfId="0" applyNumberFormat="1" applyFont="1" applyBorder="1" applyAlignment="1" applyProtection="1">
      <alignment horizontal="right" vertical="center" wrapText="1"/>
    </xf>
    <xf numFmtId="165" fontId="8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1" xfId="0" applyNumberFormat="1" applyFont="1" applyBorder="1" applyAlignment="1" applyProtection="1">
      <alignment horizontal="left" vertical="center" wrapText="1"/>
    </xf>
    <xf numFmtId="49" fontId="7" fillId="0" borderId="10" xfId="0" applyNumberFormat="1" applyFont="1" applyBorder="1" applyAlignment="1" applyProtection="1">
      <alignment horizontal="center" vertical="center" wrapText="1"/>
    </xf>
    <xf numFmtId="49" fontId="8" fillId="0" borderId="12" xfId="0" applyNumberFormat="1" applyFont="1" applyBorder="1" applyAlignment="1" applyProtection="1">
      <alignment horizontal="left" vertical="center" wrapText="1"/>
    </xf>
    <xf numFmtId="49" fontId="8" fillId="0" borderId="12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1"/>
      <c r="S1" s="1"/>
      <c r="T1" s="1"/>
      <c r="U1" s="1"/>
    </row>
    <row r="2" spans="1:21" ht="22.5" customHeight="1">
      <c r="A2" s="39" t="s">
        <v>109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4" t="s">
        <v>1</v>
      </c>
      <c r="B4" s="34" t="s">
        <v>2</v>
      </c>
      <c r="C4" s="41" t="s">
        <v>110</v>
      </c>
      <c r="D4" s="42"/>
      <c r="E4" s="42"/>
      <c r="F4" s="42"/>
      <c r="G4" s="42"/>
      <c r="H4" s="43"/>
      <c r="I4" s="17"/>
      <c r="J4" s="41" t="s">
        <v>5</v>
      </c>
      <c r="K4" s="42"/>
      <c r="L4" s="42"/>
      <c r="M4" s="42"/>
      <c r="N4" s="42"/>
      <c r="O4" s="42"/>
      <c r="P4" s="42"/>
      <c r="Q4" s="43"/>
      <c r="R4" s="1"/>
      <c r="S4" s="1"/>
      <c r="T4" s="1"/>
      <c r="U4" s="1"/>
    </row>
    <row r="5" spans="1:21" ht="17.25" customHeight="1">
      <c r="A5" s="40"/>
      <c r="B5" s="40"/>
      <c r="C5" s="34" t="s">
        <v>96</v>
      </c>
      <c r="D5" s="34" t="s">
        <v>99</v>
      </c>
      <c r="E5" s="34" t="s">
        <v>10</v>
      </c>
      <c r="F5" s="44" t="s">
        <v>3</v>
      </c>
      <c r="G5" s="45"/>
      <c r="H5" s="34" t="s">
        <v>4</v>
      </c>
      <c r="I5" s="18"/>
      <c r="J5" s="34" t="s">
        <v>100</v>
      </c>
      <c r="K5" s="34" t="s">
        <v>101</v>
      </c>
      <c r="L5" s="34" t="s">
        <v>9</v>
      </c>
      <c r="M5" s="36" t="s">
        <v>6</v>
      </c>
      <c r="N5" s="37"/>
      <c r="O5" s="34" t="s">
        <v>7</v>
      </c>
      <c r="P5" s="34" t="s">
        <v>8</v>
      </c>
      <c r="Q5" s="34" t="s">
        <v>102</v>
      </c>
      <c r="R5" s="1"/>
      <c r="S5" s="1"/>
      <c r="T5" s="1"/>
      <c r="U5" s="1"/>
    </row>
    <row r="6" spans="1:21" ht="63.75">
      <c r="A6" s="35"/>
      <c r="B6" s="35"/>
      <c r="C6" s="35"/>
      <c r="D6" s="35"/>
      <c r="E6" s="35"/>
      <c r="F6" s="18" t="s">
        <v>97</v>
      </c>
      <c r="G6" s="18" t="s">
        <v>98</v>
      </c>
      <c r="H6" s="35"/>
      <c r="I6" s="18"/>
      <c r="J6" s="35"/>
      <c r="K6" s="35"/>
      <c r="L6" s="35"/>
      <c r="M6" s="18" t="s">
        <v>97</v>
      </c>
      <c r="N6" s="18" t="s">
        <v>98</v>
      </c>
      <c r="O6" s="35"/>
      <c r="P6" s="35"/>
      <c r="Q6" s="35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  <mergeCell ref="M5:N5"/>
    <mergeCell ref="O5:O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tabSelected="1" zoomScale="70" zoomScaleNormal="70" workbookViewId="0">
      <selection activeCell="A8" sqref="A8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6" width="17.7109375" customWidth="1"/>
    <col min="7" max="7" width="16.7109375" customWidth="1"/>
  </cols>
  <sheetData>
    <row r="1" spans="1:7" ht="18.75">
      <c r="A1" s="38" t="s">
        <v>124</v>
      </c>
      <c r="B1" s="38"/>
      <c r="C1" s="38"/>
      <c r="D1" s="38"/>
      <c r="E1" s="38"/>
      <c r="F1" s="38"/>
      <c r="G1" s="38"/>
    </row>
    <row r="2" spans="1:7" ht="15.75">
      <c r="A2" s="39" t="s">
        <v>132</v>
      </c>
      <c r="B2" s="39"/>
      <c r="C2" s="39"/>
      <c r="D2" s="39"/>
      <c r="E2" s="39"/>
      <c r="F2" s="39"/>
      <c r="G2" s="39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34" t="s">
        <v>1</v>
      </c>
      <c r="B4" s="34" t="s">
        <v>2</v>
      </c>
      <c r="C4" s="41" t="s">
        <v>133</v>
      </c>
      <c r="D4" s="42"/>
      <c r="E4" s="42"/>
      <c r="F4" s="42"/>
      <c r="G4" s="43"/>
    </row>
    <row r="5" spans="1:7" ht="25.5" customHeight="1">
      <c r="A5" s="40"/>
      <c r="B5" s="40"/>
      <c r="C5" s="34" t="s">
        <v>96</v>
      </c>
      <c r="D5" s="34" t="s">
        <v>99</v>
      </c>
      <c r="E5" s="34" t="s">
        <v>10</v>
      </c>
      <c r="F5" s="44" t="s">
        <v>3</v>
      </c>
      <c r="G5" s="45"/>
    </row>
    <row r="6" spans="1:7" ht="70.5" customHeight="1">
      <c r="A6" s="35"/>
      <c r="B6" s="35"/>
      <c r="C6" s="35"/>
      <c r="D6" s="35"/>
      <c r="E6" s="35"/>
      <c r="F6" s="18" t="s">
        <v>97</v>
      </c>
      <c r="G6" s="18" t="s">
        <v>116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6.45" customHeight="1">
      <c r="A8" s="2" t="s">
        <v>11</v>
      </c>
      <c r="B8" s="3"/>
      <c r="C8" s="19">
        <f>C9+C18+C20+C22+C29+C34+C40+C43+C50+C45+C52</f>
        <v>1028849700</v>
      </c>
      <c r="D8" s="19">
        <f>D9+D18+D20+D22+D29+D34+D40+D43+D50+D45+D52</f>
        <v>1251056731.76</v>
      </c>
      <c r="E8" s="19">
        <f>E9+E18+E20+E22+E29+E34+E40+E43+E50+E45+E52</f>
        <v>737816002.29000008</v>
      </c>
      <c r="F8" s="20">
        <f>E8/C8*100</f>
        <v>71.712710057649829</v>
      </c>
      <c r="G8" s="20">
        <f>E8/D8*100</f>
        <v>58.975423220978364</v>
      </c>
    </row>
    <row r="9" spans="1:7" ht="34.5" customHeight="1">
      <c r="A9" s="23" t="s">
        <v>12</v>
      </c>
      <c r="B9" s="29" t="s">
        <v>13</v>
      </c>
      <c r="C9" s="24">
        <v>100427900</v>
      </c>
      <c r="D9" s="24">
        <v>112960721.64</v>
      </c>
      <c r="E9" s="24">
        <v>73723839.010000005</v>
      </c>
      <c r="F9" s="26">
        <f t="shared" ref="F9:F14" si="0">E9/C9*100</f>
        <v>73.409718823155728</v>
      </c>
      <c r="G9" s="26">
        <f>E9/D9*100</f>
        <v>65.26502127434533</v>
      </c>
    </row>
    <row r="10" spans="1:7" s="22" customFormat="1" ht="78" customHeight="1">
      <c r="A10" s="25" t="s">
        <v>14</v>
      </c>
      <c r="B10" s="28" t="s">
        <v>15</v>
      </c>
      <c r="C10" s="21">
        <v>2620400</v>
      </c>
      <c r="D10" s="21">
        <v>5082544.8099999996</v>
      </c>
      <c r="E10" s="21">
        <v>4190011.55</v>
      </c>
      <c r="F10" s="27">
        <f t="shared" si="0"/>
        <v>159.89969279499311</v>
      </c>
      <c r="G10" s="27">
        <f>E10/D10*100</f>
        <v>82.43924464288196</v>
      </c>
    </row>
    <row r="11" spans="1:7" ht="103.9" customHeight="1">
      <c r="A11" s="25" t="s">
        <v>17</v>
      </c>
      <c r="B11" s="28" t="s">
        <v>16</v>
      </c>
      <c r="C11" s="21">
        <v>1397100</v>
      </c>
      <c r="D11" s="21">
        <v>1397100</v>
      </c>
      <c r="E11" s="21">
        <v>506595.35</v>
      </c>
      <c r="F11" s="27">
        <f t="shared" si="0"/>
        <v>36.260493164411997</v>
      </c>
      <c r="G11" s="27">
        <f t="shared" ref="G11:G15" si="1">E11/D11*100</f>
        <v>36.260493164411997</v>
      </c>
    </row>
    <row r="12" spans="1:7" ht="135" customHeight="1">
      <c r="A12" s="25" t="s">
        <v>125</v>
      </c>
      <c r="B12" s="28" t="s">
        <v>18</v>
      </c>
      <c r="C12" s="21">
        <v>50872500</v>
      </c>
      <c r="D12" s="21">
        <v>56216464.189999998</v>
      </c>
      <c r="E12" s="21">
        <v>36136361.560000002</v>
      </c>
      <c r="F12" s="27">
        <f t="shared" si="0"/>
        <v>71.033193886677481</v>
      </c>
      <c r="G12" s="27">
        <f t="shared" si="1"/>
        <v>64.280744228001581</v>
      </c>
    </row>
    <row r="13" spans="1:7" ht="26.25" customHeight="1">
      <c r="A13" s="25" t="s">
        <v>21</v>
      </c>
      <c r="B13" s="28" t="s">
        <v>20</v>
      </c>
      <c r="C13" s="21">
        <v>12900</v>
      </c>
      <c r="D13" s="21">
        <v>12900</v>
      </c>
      <c r="E13" s="21">
        <v>0</v>
      </c>
      <c r="F13" s="27">
        <f t="shared" si="0"/>
        <v>0</v>
      </c>
      <c r="G13" s="27">
        <f t="shared" si="1"/>
        <v>0</v>
      </c>
    </row>
    <row r="14" spans="1:7" ht="97.15" customHeight="1">
      <c r="A14" s="25" t="s">
        <v>23</v>
      </c>
      <c r="B14" s="28" t="s">
        <v>22</v>
      </c>
      <c r="C14" s="21">
        <v>15896900</v>
      </c>
      <c r="D14" s="21">
        <v>16487813</v>
      </c>
      <c r="E14" s="21">
        <v>10635479.17</v>
      </c>
      <c r="F14" s="27">
        <f t="shared" si="0"/>
        <v>66.902850052525963</v>
      </c>
      <c r="G14" s="27">
        <f t="shared" si="1"/>
        <v>64.505093368053124</v>
      </c>
    </row>
    <row r="15" spans="1:7" ht="42.6" customHeight="1">
      <c r="A15" s="25" t="s">
        <v>131</v>
      </c>
      <c r="B15" s="28" t="s">
        <v>130</v>
      </c>
      <c r="C15" s="21">
        <v>0</v>
      </c>
      <c r="D15" s="21">
        <v>450000</v>
      </c>
      <c r="E15" s="21">
        <v>450000</v>
      </c>
      <c r="F15" s="27"/>
      <c r="G15" s="27">
        <f t="shared" si="1"/>
        <v>100</v>
      </c>
    </row>
    <row r="16" spans="1:7" ht="38.450000000000003" customHeight="1">
      <c r="A16" s="25" t="s">
        <v>117</v>
      </c>
      <c r="B16" s="28" t="s">
        <v>24</v>
      </c>
      <c r="C16" s="21">
        <v>900000</v>
      </c>
      <c r="D16" s="21">
        <v>200299.64</v>
      </c>
      <c r="E16" s="21">
        <v>0</v>
      </c>
      <c r="F16" s="27">
        <f t="shared" ref="F16:F42" si="2">E16/C16*100</f>
        <v>0</v>
      </c>
      <c r="G16" s="27">
        <f>E16/D16*100</f>
        <v>0</v>
      </c>
    </row>
    <row r="17" spans="1:7" ht="36" customHeight="1">
      <c r="A17" s="25" t="s">
        <v>27</v>
      </c>
      <c r="B17" s="28" t="s">
        <v>26</v>
      </c>
      <c r="C17" s="21">
        <v>28728100</v>
      </c>
      <c r="D17" s="21">
        <v>33113600</v>
      </c>
      <c r="E17" s="21">
        <v>21805391.379999999</v>
      </c>
      <c r="F17" s="27">
        <f t="shared" si="2"/>
        <v>75.902657607011946</v>
      </c>
      <c r="G17" s="27">
        <f t="shared" ref="G17:G28" si="3">E17/D17*100</f>
        <v>65.850259047642055</v>
      </c>
    </row>
    <row r="18" spans="1:7" ht="48" customHeight="1">
      <c r="A18" s="23" t="s">
        <v>112</v>
      </c>
      <c r="B18" s="29" t="s">
        <v>114</v>
      </c>
      <c r="C18" s="24">
        <v>805400</v>
      </c>
      <c r="D18" s="24">
        <v>844700</v>
      </c>
      <c r="E18" s="24">
        <v>538888.31999999995</v>
      </c>
      <c r="F18" s="26">
        <f t="shared" si="2"/>
        <v>66.909401539607643</v>
      </c>
      <c r="G18" s="26">
        <f t="shared" si="3"/>
        <v>63.796415295371133</v>
      </c>
    </row>
    <row r="19" spans="1:7" ht="75.599999999999994" customHeight="1">
      <c r="A19" s="25" t="s">
        <v>113</v>
      </c>
      <c r="B19" s="28" t="s">
        <v>111</v>
      </c>
      <c r="C19" s="21">
        <v>805400</v>
      </c>
      <c r="D19" s="21">
        <v>844700</v>
      </c>
      <c r="E19" s="21">
        <v>538888.31999999995</v>
      </c>
      <c r="F19" s="27">
        <f t="shared" si="2"/>
        <v>66.909401539607643</v>
      </c>
      <c r="G19" s="27">
        <f t="shared" si="3"/>
        <v>63.796415295371133</v>
      </c>
    </row>
    <row r="20" spans="1:7" ht="90.6" customHeight="1">
      <c r="A20" s="23" t="s">
        <v>95</v>
      </c>
      <c r="B20" s="29" t="s">
        <v>28</v>
      </c>
      <c r="C20" s="24">
        <v>26603600</v>
      </c>
      <c r="D20" s="24">
        <v>27553600</v>
      </c>
      <c r="E20" s="24">
        <v>18393118.309999999</v>
      </c>
      <c r="F20" s="26">
        <f t="shared" si="2"/>
        <v>69.137704333248124</v>
      </c>
      <c r="G20" s="26">
        <f t="shared" si="3"/>
        <v>66.753957050984255</v>
      </c>
    </row>
    <row r="21" spans="1:7" ht="52.15" customHeight="1">
      <c r="A21" s="25" t="s">
        <v>123</v>
      </c>
      <c r="B21" s="28" t="s">
        <v>30</v>
      </c>
      <c r="C21" s="21">
        <v>26603600</v>
      </c>
      <c r="D21" s="21">
        <v>27553600</v>
      </c>
      <c r="E21" s="21">
        <v>18393118.309999999</v>
      </c>
      <c r="F21" s="27">
        <f t="shared" si="2"/>
        <v>69.137704333248124</v>
      </c>
      <c r="G21" s="27">
        <f t="shared" si="3"/>
        <v>66.753957050984255</v>
      </c>
    </row>
    <row r="22" spans="1:7" ht="33.75" customHeight="1">
      <c r="A22" s="23" t="s">
        <v>33</v>
      </c>
      <c r="B22" s="29" t="s">
        <v>34</v>
      </c>
      <c r="C22" s="24">
        <f>SUM(C23:C28)</f>
        <v>51929700</v>
      </c>
      <c r="D22" s="24">
        <v>66073115.649999999</v>
      </c>
      <c r="E22" s="24">
        <v>32974668.989999998</v>
      </c>
      <c r="F22" s="26">
        <f t="shared" si="2"/>
        <v>63.498670298499704</v>
      </c>
      <c r="G22" s="26">
        <f t="shared" si="3"/>
        <v>49.906332803605274</v>
      </c>
    </row>
    <row r="23" spans="1:7" ht="41.45" customHeight="1">
      <c r="A23" s="25" t="s">
        <v>41</v>
      </c>
      <c r="B23" s="28" t="s">
        <v>35</v>
      </c>
      <c r="C23" s="21">
        <v>570300</v>
      </c>
      <c r="D23" s="21">
        <v>570300</v>
      </c>
      <c r="E23" s="21">
        <v>541945.62</v>
      </c>
      <c r="F23" s="27">
        <f t="shared" si="2"/>
        <v>95.028164124145192</v>
      </c>
      <c r="G23" s="27">
        <f t="shared" si="3"/>
        <v>95.028164124145192</v>
      </c>
    </row>
    <row r="24" spans="1:7" ht="31.5" customHeight="1">
      <c r="A24" s="25" t="s">
        <v>42</v>
      </c>
      <c r="B24" s="28" t="s">
        <v>36</v>
      </c>
      <c r="C24" s="21">
        <v>18451600</v>
      </c>
      <c r="D24" s="21">
        <v>15545871.68</v>
      </c>
      <c r="E24" s="21">
        <v>9393456.4900000002</v>
      </c>
      <c r="F24" s="27">
        <f t="shared" si="2"/>
        <v>50.908628465824101</v>
      </c>
      <c r="G24" s="27">
        <f t="shared" si="3"/>
        <v>60.424122129380656</v>
      </c>
    </row>
    <row r="25" spans="1:7" ht="35.450000000000003" customHeight="1">
      <c r="A25" s="25" t="s">
        <v>43</v>
      </c>
      <c r="B25" s="28" t="s">
        <v>37</v>
      </c>
      <c r="C25" s="21">
        <v>5022100</v>
      </c>
      <c r="D25" s="21">
        <v>11393521</v>
      </c>
      <c r="E25" s="21">
        <v>9108530.9299999997</v>
      </c>
      <c r="F25" s="27">
        <f t="shared" si="2"/>
        <v>181.36896776248977</v>
      </c>
      <c r="G25" s="27">
        <f t="shared" si="3"/>
        <v>79.94482943420212</v>
      </c>
    </row>
    <row r="26" spans="1:7" ht="41.45" customHeight="1">
      <c r="A26" s="25" t="s">
        <v>44</v>
      </c>
      <c r="B26" s="28" t="s">
        <v>38</v>
      </c>
      <c r="C26" s="21">
        <v>23925200</v>
      </c>
      <c r="D26" s="21">
        <v>33120758.309999999</v>
      </c>
      <c r="E26" s="21">
        <v>11268335.939999999</v>
      </c>
      <c r="F26" s="27">
        <f t="shared" si="2"/>
        <v>47.09818910604718</v>
      </c>
      <c r="G26" s="27">
        <f t="shared" si="3"/>
        <v>34.021974480571608</v>
      </c>
    </row>
    <row r="27" spans="1:7" ht="58.15" customHeight="1">
      <c r="A27" s="25" t="s">
        <v>45</v>
      </c>
      <c r="B27" s="28" t="s">
        <v>39</v>
      </c>
      <c r="C27" s="21">
        <v>1672500</v>
      </c>
      <c r="D27" s="21">
        <v>3154664.66</v>
      </c>
      <c r="E27" s="21">
        <v>1296750.9099999999</v>
      </c>
      <c r="F27" s="27">
        <f t="shared" si="2"/>
        <v>77.533686696562029</v>
      </c>
      <c r="G27" s="27">
        <f t="shared" si="3"/>
        <v>41.105824224118955</v>
      </c>
    </row>
    <row r="28" spans="1:7" ht="35.450000000000003" customHeight="1">
      <c r="A28" s="25" t="s">
        <v>46</v>
      </c>
      <c r="B28" s="28" t="s">
        <v>40</v>
      </c>
      <c r="C28" s="21">
        <v>2288000</v>
      </c>
      <c r="D28" s="21">
        <v>2288000</v>
      </c>
      <c r="E28" s="21">
        <v>1365649.1</v>
      </c>
      <c r="F28" s="27">
        <f t="shared" si="2"/>
        <v>59.687460664335667</v>
      </c>
      <c r="G28" s="27">
        <f t="shared" si="3"/>
        <v>59.687460664335667</v>
      </c>
    </row>
    <row r="29" spans="1:7" ht="35.450000000000003" customHeight="1">
      <c r="A29" s="23" t="s">
        <v>47</v>
      </c>
      <c r="B29" s="29" t="s">
        <v>48</v>
      </c>
      <c r="C29" s="24">
        <v>128141600</v>
      </c>
      <c r="D29" s="24">
        <v>278215791.88999999</v>
      </c>
      <c r="E29" s="24">
        <v>100813944.47</v>
      </c>
      <c r="F29" s="26">
        <f t="shared" si="2"/>
        <v>78.673861158281156</v>
      </c>
      <c r="G29" s="26">
        <f t="shared" ref="G29:G53" si="4">E29/D29*100</f>
        <v>36.235881430432777</v>
      </c>
    </row>
    <row r="30" spans="1:7" ht="35.450000000000003" customHeight="1">
      <c r="A30" s="25" t="s">
        <v>53</v>
      </c>
      <c r="B30" s="28" t="s">
        <v>49</v>
      </c>
      <c r="C30" s="21">
        <v>28814000</v>
      </c>
      <c r="D30" s="21">
        <v>50379664.549999997</v>
      </c>
      <c r="E30" s="21">
        <v>2521039.17</v>
      </c>
      <c r="F30" s="27">
        <f t="shared" si="2"/>
        <v>8.7493550704518626</v>
      </c>
      <c r="G30" s="27">
        <f t="shared" si="4"/>
        <v>5.0040808975573068</v>
      </c>
    </row>
    <row r="31" spans="1:7" ht="67.150000000000006" customHeight="1">
      <c r="A31" s="25" t="s">
        <v>54</v>
      </c>
      <c r="B31" s="28" t="s">
        <v>50</v>
      </c>
      <c r="C31" s="21">
        <v>37859200</v>
      </c>
      <c r="D31" s="21">
        <v>126100415.12</v>
      </c>
      <c r="E31" s="21">
        <v>40715370.350000001</v>
      </c>
      <c r="F31" s="27">
        <f t="shared" si="2"/>
        <v>107.54419097603754</v>
      </c>
      <c r="G31" s="27">
        <f t="shared" si="4"/>
        <v>32.288054175915548</v>
      </c>
    </row>
    <row r="32" spans="1:7" ht="31.15" customHeight="1">
      <c r="A32" s="25" t="s">
        <v>55</v>
      </c>
      <c r="B32" s="28" t="s">
        <v>51</v>
      </c>
      <c r="C32" s="21">
        <v>52281600</v>
      </c>
      <c r="D32" s="21">
        <v>92321285.219999999</v>
      </c>
      <c r="E32" s="21">
        <v>51823892.979999997</v>
      </c>
      <c r="F32" s="27">
        <f t="shared" si="2"/>
        <v>99.124535171073575</v>
      </c>
      <c r="G32" s="27">
        <f t="shared" si="4"/>
        <v>56.134284587248295</v>
      </c>
    </row>
    <row r="33" spans="1:7" ht="36.6" customHeight="1">
      <c r="A33" s="25" t="s">
        <v>56</v>
      </c>
      <c r="B33" s="28" t="s">
        <v>52</v>
      </c>
      <c r="C33" s="21">
        <v>9186800</v>
      </c>
      <c r="D33" s="21">
        <v>9414427</v>
      </c>
      <c r="E33" s="21">
        <v>5753641.9699999997</v>
      </c>
      <c r="F33" s="27">
        <f t="shared" si="2"/>
        <v>62.629446270736267</v>
      </c>
      <c r="G33" s="27">
        <f t="shared" si="4"/>
        <v>61.115158362797864</v>
      </c>
    </row>
    <row r="34" spans="1:7" ht="36.6" customHeight="1">
      <c r="A34" s="23" t="s">
        <v>62</v>
      </c>
      <c r="B34" s="29" t="s">
        <v>61</v>
      </c>
      <c r="C34" s="24">
        <v>560117200</v>
      </c>
      <c r="D34" s="24">
        <v>578122521.94000006</v>
      </c>
      <c r="E34" s="24">
        <v>401704551.92000002</v>
      </c>
      <c r="F34" s="26">
        <f t="shared" si="2"/>
        <v>71.717946158411138</v>
      </c>
      <c r="G34" s="26">
        <f t="shared" si="4"/>
        <v>69.484328438200961</v>
      </c>
    </row>
    <row r="35" spans="1:7" ht="37.15" customHeight="1">
      <c r="A35" s="25" t="s">
        <v>118</v>
      </c>
      <c r="B35" s="28" t="s">
        <v>63</v>
      </c>
      <c r="C35" s="21">
        <v>188391300</v>
      </c>
      <c r="D35" s="21">
        <v>187238781.72999999</v>
      </c>
      <c r="E35" s="21">
        <v>127097283.86</v>
      </c>
      <c r="F35" s="27">
        <f t="shared" si="2"/>
        <v>67.464518722467545</v>
      </c>
      <c r="G35" s="27">
        <f t="shared" si="4"/>
        <v>67.879785739727481</v>
      </c>
    </row>
    <row r="36" spans="1:7" ht="37.15" customHeight="1">
      <c r="A36" s="25" t="s">
        <v>68</v>
      </c>
      <c r="B36" s="28" t="s">
        <v>64</v>
      </c>
      <c r="C36" s="21">
        <v>300246000</v>
      </c>
      <c r="D36" s="21">
        <v>317909268.20999998</v>
      </c>
      <c r="E36" s="21">
        <v>226386875.87</v>
      </c>
      <c r="F36" s="27">
        <f t="shared" si="2"/>
        <v>75.400463576533923</v>
      </c>
      <c r="G36" s="27">
        <f t="shared" si="4"/>
        <v>71.211159443283861</v>
      </c>
    </row>
    <row r="37" spans="1:7" ht="37.15" customHeight="1">
      <c r="A37" s="25" t="s">
        <v>119</v>
      </c>
      <c r="B37" s="28" t="s">
        <v>115</v>
      </c>
      <c r="C37" s="21">
        <v>38193400</v>
      </c>
      <c r="D37" s="21">
        <v>37913399</v>
      </c>
      <c r="E37" s="21">
        <v>26363026</v>
      </c>
      <c r="F37" s="27">
        <f t="shared" si="2"/>
        <v>69.025082867720599</v>
      </c>
      <c r="G37" s="27">
        <f t="shared" si="4"/>
        <v>69.534852309074154</v>
      </c>
    </row>
    <row r="38" spans="1:7" ht="43.15" customHeight="1">
      <c r="A38" s="25" t="s">
        <v>69</v>
      </c>
      <c r="B38" s="28" t="s">
        <v>65</v>
      </c>
      <c r="C38" s="21">
        <v>100000</v>
      </c>
      <c r="D38" s="21">
        <v>100000</v>
      </c>
      <c r="E38" s="21">
        <v>72044.56</v>
      </c>
      <c r="F38" s="27">
        <f t="shared" si="2"/>
        <v>72.044560000000004</v>
      </c>
      <c r="G38" s="27">
        <f t="shared" si="4"/>
        <v>72.044560000000004</v>
      </c>
    </row>
    <row r="39" spans="1:7" ht="33" customHeight="1">
      <c r="A39" s="25" t="s">
        <v>70</v>
      </c>
      <c r="B39" s="28" t="s">
        <v>66</v>
      </c>
      <c r="C39" s="21">
        <v>33186500</v>
      </c>
      <c r="D39" s="21">
        <v>34961073</v>
      </c>
      <c r="E39" s="21">
        <v>21785321.629999999</v>
      </c>
      <c r="F39" s="27">
        <f t="shared" si="2"/>
        <v>65.645131695116987</v>
      </c>
      <c r="G39" s="27">
        <f t="shared" si="4"/>
        <v>62.313080694062215</v>
      </c>
    </row>
    <row r="40" spans="1:7" ht="45.6" customHeight="1">
      <c r="A40" s="23" t="s">
        <v>72</v>
      </c>
      <c r="B40" s="29" t="s">
        <v>71</v>
      </c>
      <c r="C40" s="24">
        <v>123606400</v>
      </c>
      <c r="D40" s="24">
        <v>126266230.72</v>
      </c>
      <c r="E40" s="24">
        <v>84415119.950000003</v>
      </c>
      <c r="F40" s="26">
        <f t="shared" si="2"/>
        <v>68.293486380964097</v>
      </c>
      <c r="G40" s="26">
        <f t="shared" si="4"/>
        <v>66.854866474309844</v>
      </c>
    </row>
    <row r="41" spans="1:7" ht="34.15" customHeight="1">
      <c r="A41" s="25" t="s">
        <v>120</v>
      </c>
      <c r="B41" s="28" t="s">
        <v>73</v>
      </c>
      <c r="C41" s="21">
        <v>91502700</v>
      </c>
      <c r="D41" s="21">
        <v>94040586.719999999</v>
      </c>
      <c r="E41" s="21">
        <v>66037045.93</v>
      </c>
      <c r="F41" s="27">
        <f t="shared" si="2"/>
        <v>72.169505304215065</v>
      </c>
      <c r="G41" s="27">
        <f t="shared" si="4"/>
        <v>70.221856576268721</v>
      </c>
    </row>
    <row r="42" spans="1:7" ht="31.5" customHeight="1">
      <c r="A42" s="25" t="s">
        <v>76</v>
      </c>
      <c r="B42" s="28" t="s">
        <v>74</v>
      </c>
      <c r="C42" s="21">
        <v>32103700</v>
      </c>
      <c r="D42" s="21">
        <v>32225644</v>
      </c>
      <c r="E42" s="21">
        <v>18378074.02</v>
      </c>
      <c r="F42" s="27">
        <f t="shared" si="2"/>
        <v>57.245968595520139</v>
      </c>
      <c r="G42" s="27">
        <f t="shared" si="4"/>
        <v>57.029346007794288</v>
      </c>
    </row>
    <row r="43" spans="1:7" ht="37.5" customHeight="1">
      <c r="A43" s="30" t="s">
        <v>127</v>
      </c>
      <c r="B43" s="31" t="s">
        <v>126</v>
      </c>
      <c r="C43" s="24"/>
      <c r="D43" s="24">
        <v>3307956.21</v>
      </c>
      <c r="E43" s="24">
        <v>140488.63</v>
      </c>
      <c r="F43" s="26"/>
      <c r="G43" s="26">
        <f t="shared" si="4"/>
        <v>4.2469918306445784</v>
      </c>
    </row>
    <row r="44" spans="1:7" ht="34.9" customHeight="1">
      <c r="A44" s="32" t="s">
        <v>129</v>
      </c>
      <c r="B44" s="33" t="s">
        <v>128</v>
      </c>
      <c r="C44" s="21"/>
      <c r="D44" s="21">
        <v>3307956.21</v>
      </c>
      <c r="E44" s="21">
        <v>140488.63</v>
      </c>
      <c r="F44" s="27"/>
      <c r="G44" s="27">
        <f t="shared" si="4"/>
        <v>4.2469918306445784</v>
      </c>
    </row>
    <row r="45" spans="1:7" ht="40.15" customHeight="1">
      <c r="A45" s="23" t="s">
        <v>77</v>
      </c>
      <c r="B45" s="29" t="s">
        <v>78</v>
      </c>
      <c r="C45" s="24">
        <v>25139000</v>
      </c>
      <c r="D45" s="24">
        <v>39845617.490000002</v>
      </c>
      <c r="E45" s="24">
        <v>15044091.84</v>
      </c>
      <c r="F45" s="26">
        <f t="shared" ref="F45:F53" si="5">E45/C45*100</f>
        <v>59.84363673972711</v>
      </c>
      <c r="G45" s="26">
        <f t="shared" si="4"/>
        <v>37.755951062310913</v>
      </c>
    </row>
    <row r="46" spans="1:7" ht="43.15" customHeight="1">
      <c r="A46" s="25" t="s">
        <v>83</v>
      </c>
      <c r="B46" s="28" t="s">
        <v>79</v>
      </c>
      <c r="C46" s="21">
        <v>6712800</v>
      </c>
      <c r="D46" s="21">
        <v>8957800</v>
      </c>
      <c r="E46" s="21">
        <v>6394830.2699999996</v>
      </c>
      <c r="F46" s="27">
        <f t="shared" si="5"/>
        <v>95.263232481229892</v>
      </c>
      <c r="G46" s="27">
        <f t="shared" si="4"/>
        <v>71.388401951371989</v>
      </c>
    </row>
    <row r="47" spans="1:7" ht="34.5" customHeight="1">
      <c r="A47" s="25" t="s">
        <v>84</v>
      </c>
      <c r="B47" s="28" t="s">
        <v>80</v>
      </c>
      <c r="C47" s="21">
        <v>1245000</v>
      </c>
      <c r="D47" s="21">
        <v>3010000</v>
      </c>
      <c r="E47" s="21">
        <v>2520000.6800000002</v>
      </c>
      <c r="F47" s="27">
        <f t="shared" si="5"/>
        <v>202.40969317269077</v>
      </c>
      <c r="G47" s="27">
        <f t="shared" si="4"/>
        <v>83.720952823920271</v>
      </c>
    </row>
    <row r="48" spans="1:7" ht="40.9" customHeight="1">
      <c r="A48" s="25" t="s">
        <v>85</v>
      </c>
      <c r="B48" s="28" t="s">
        <v>81</v>
      </c>
      <c r="C48" s="21">
        <v>17131200</v>
      </c>
      <c r="D48" s="21">
        <v>27877817.489999998</v>
      </c>
      <c r="E48" s="21">
        <v>6129260.8899999997</v>
      </c>
      <c r="F48" s="27">
        <f t="shared" si="5"/>
        <v>35.778351137106561</v>
      </c>
      <c r="G48" s="27">
        <f t="shared" si="4"/>
        <v>21.986157604334039</v>
      </c>
    </row>
    <row r="49" spans="1:7" ht="39.6" customHeight="1">
      <c r="A49" s="25" t="s">
        <v>86</v>
      </c>
      <c r="B49" s="28" t="s">
        <v>82</v>
      </c>
      <c r="C49" s="21">
        <v>50000</v>
      </c>
      <c r="D49" s="21"/>
      <c r="E49" s="21"/>
      <c r="F49" s="27">
        <f t="shared" si="5"/>
        <v>0</v>
      </c>
      <c r="G49" s="27"/>
    </row>
    <row r="50" spans="1:7" ht="31.5">
      <c r="A50" s="23" t="s">
        <v>88</v>
      </c>
      <c r="B50" s="29" t="s">
        <v>87</v>
      </c>
      <c r="C50" s="24">
        <v>8130100</v>
      </c>
      <c r="D50" s="24">
        <v>13723436.220000001</v>
      </c>
      <c r="E50" s="24">
        <v>7074180.8499999996</v>
      </c>
      <c r="F50" s="26">
        <f t="shared" si="5"/>
        <v>87.012224326884052</v>
      </c>
      <c r="G50" s="26">
        <f t="shared" si="4"/>
        <v>51.548174499403906</v>
      </c>
    </row>
    <row r="51" spans="1:7" ht="15.75">
      <c r="A51" s="25" t="s">
        <v>89</v>
      </c>
      <c r="B51" s="28" t="s">
        <v>90</v>
      </c>
      <c r="C51" s="21">
        <v>8130100</v>
      </c>
      <c r="D51" s="21">
        <v>13723436.220000001</v>
      </c>
      <c r="E51" s="21">
        <v>7074180.8499999996</v>
      </c>
      <c r="F51" s="27">
        <f t="shared" si="5"/>
        <v>87.012224326884052</v>
      </c>
      <c r="G51" s="27">
        <f t="shared" si="4"/>
        <v>51.548174499403906</v>
      </c>
    </row>
    <row r="52" spans="1:7" ht="31.5">
      <c r="A52" s="23" t="s">
        <v>91</v>
      </c>
      <c r="B52" s="29" t="s">
        <v>121</v>
      </c>
      <c r="C52" s="24">
        <v>3948800</v>
      </c>
      <c r="D52" s="24">
        <v>4143040</v>
      </c>
      <c r="E52" s="24">
        <v>2993110</v>
      </c>
      <c r="F52" s="26">
        <f t="shared" si="5"/>
        <v>75.797963938411669</v>
      </c>
      <c r="G52" s="26">
        <f t="shared" si="4"/>
        <v>72.244294044952497</v>
      </c>
    </row>
    <row r="53" spans="1:7" ht="31.5">
      <c r="A53" s="25" t="s">
        <v>92</v>
      </c>
      <c r="B53" s="28" t="s">
        <v>122</v>
      </c>
      <c r="C53" s="21">
        <v>3948800</v>
      </c>
      <c r="D53" s="21">
        <v>4143040</v>
      </c>
      <c r="E53" s="21">
        <v>2993110</v>
      </c>
      <c r="F53" s="27">
        <f t="shared" si="5"/>
        <v>75.797963938411669</v>
      </c>
      <c r="G53" s="27">
        <f t="shared" si="4"/>
        <v>72.244294044952497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User</cp:lastModifiedBy>
  <cp:lastPrinted>2024-07-17T07:26:45Z</cp:lastPrinted>
  <dcterms:created xsi:type="dcterms:W3CDTF">2016-08-26T04:33:48Z</dcterms:created>
  <dcterms:modified xsi:type="dcterms:W3CDTF">2025-10-16T11:46:08Z</dcterms:modified>
</cp:coreProperties>
</file>