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0" yWindow="210" windowWidth="11040" windowHeight="9450" firstSheet="1" activeTab="1"/>
  </bookViews>
  <sheets>
    <sheet name="за 1мес." sheetId="8" r:id="rId1"/>
    <sheet name="за январь 2021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G15" i="3"/>
  <c r="F16"/>
  <c r="F32"/>
  <c r="D8"/>
  <c r="E8"/>
  <c r="C8"/>
  <c r="G16"/>
  <c r="G29"/>
  <c r="G11"/>
  <c r="G12"/>
  <c r="G13"/>
  <c r="G14"/>
  <c r="G17"/>
  <c r="G18"/>
  <c r="G19"/>
  <c r="G20"/>
  <c r="G21"/>
  <c r="G22"/>
  <c r="G23"/>
  <c r="G24"/>
  <c r="G25"/>
  <c r="G26"/>
  <c r="G27"/>
  <c r="G28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F11"/>
  <c r="F12"/>
  <c r="F13"/>
  <c r="F14"/>
  <c r="F17"/>
  <c r="F20"/>
  <c r="F21"/>
  <c r="F22"/>
  <c r="F23"/>
  <c r="F24"/>
  <c r="F25"/>
  <c r="F26"/>
  <c r="F27"/>
  <c r="F28"/>
  <c r="F29"/>
  <c r="F31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9"/>
  <c r="F10"/>
  <c r="G10"/>
  <c r="F8" l="1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<sst xmlns="http://schemas.openxmlformats.org/spreadsheetml/2006/main" count="212" uniqueCount="131">
  <si>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</si>
  <si>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</si>
  <si>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</si>
  <si>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</si>
  <si>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</si>
  <si>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</si>
  <si>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</si>
  <si>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</si>
  <si>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</si>
  <si>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</si>
  <si>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</si>
  <si>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</si>
  <si>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</si>
  <si>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</si>
  <si>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</si>
  <si>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</si>
  <si>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</si>
  <si>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</si>
  <si>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</si>
  <si>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</si>
  <si>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</si>
  <si>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</si>
  <si>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</si>
  <si>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</si>
  <si>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</si>
  <si>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</si>
  <si>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</si>
  <si>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</si>
  <si>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</si>
  <si>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</si>
  <si>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</si>
  <si>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</si>
  <si>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</si>
  <si>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</si>
  <si>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</si>
  <si>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</si>
  <si>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</si>
  <si>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</si>
  <si>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</si>
  <si>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</si>
  <si>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</si>
  <si>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</si>
  <si>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</si>
  <si>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</si>
  <si>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</si>
  <si>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</si>
  <si>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</si>
  <si>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</si>
  <si>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</si>
  <si>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</si>
  <si>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</si>
  <si>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</si>
  <si>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</si>
  <si>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</si>
  <si>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</si>
  <si>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</si>
  <si>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</si>
  <si>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</si>
  <si>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</si>
  <si>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</si>
  <si>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</si>
  <si>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</si>
  <si>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</si>
  <si>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</si>
  <si>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</si>
  <si>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</si>
  <si>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</si>
  <si>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</si>
  <si>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</si>
  <si>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</si>
  <si>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</si>
  <si>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</si>
  <si>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</si>
  <si>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</si>
  <si>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</si>
  <si>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</si>
  <si>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</si>
  <si>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</si>
  <si>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</si>
  <si>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</si>
  <si>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</si>
  <si>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</si>
  <si>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</si>
  <si>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</si>
  <si>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</si>
  <si>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</si>
  <si>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</si>
  <si>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</si>
  <si>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</si>
  <si>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</si>
  <si>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</si>
  <si>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</si>
  <si>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</si>
  <si>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</si>
  <si>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</si>
  <si>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</si>
  <si>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</si>
  <si>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</si>
  <si>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</si>
  <si>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</si>
  <si>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</si>
  <si>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</si>
  <si>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</si>
  <si>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</si>
  <si>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</si>
  <si>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</si>
  <si>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</si>
  <si>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</si>
  <si>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</si>
  <si>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</si>
  <si>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</si>
  <si>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</si>
  <si>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</si>
  <si>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</si>
  <si>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</si>
  <si>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0703</t>
  </si>
  <si>
    <t>к  уточненным годовым назначениям</t>
  </si>
  <si>
    <t>Резервные фонды</t>
  </si>
  <si>
    <t>Дошкольное образование</t>
  </si>
  <si>
    <t>Дополнительное образование детей</t>
  </si>
  <si>
    <t>Культура</t>
  </si>
  <si>
    <t>1200</t>
  </si>
  <si>
    <t>1202</t>
  </si>
  <si>
    <t>Защита населения и территории от чрезвычайных ситуаций природного и техногенного характера, пожарная безопасность</t>
  </si>
  <si>
    <t>Сведения о расходах бюджета Краснобаковского муниципального округа Нижегородской области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</si>
  <si>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</si>
  <si>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0107</t>
  </si>
  <si>
    <t>Обеспечение проведения выборов и референдумов</t>
  </si>
  <si>
    <t>Информация за октябрь 2024 года в разрезе разделов, подразделов классификации расходов</t>
  </si>
  <si>
    <t>на 01.11.2024 г.</t>
  </si>
  <si>
    <t>в 3,1 раза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</si>
</sst>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0" fillId="0" borderId="0" xfId="0" applyFont="1"/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165" fontId="7" fillId="0" borderId="1" xfId="0" applyNumberFormat="1" applyFont="1" applyBorder="1" applyAlignment="1" applyProtection="1">
      <alignment horizontal="right" vertical="center" wrapText="1"/>
    </xf>
    <xf numFmtId="165" fontId="8" fillId="0" borderId="1" xfId="0" applyNumberFormat="1" applyFont="1" applyBorder="1" applyAlignment="1" applyProtection="1">
      <alignment horizontal="right" vertical="center" wrapText="1"/>
    </xf>
    <xf numFmtId="49" fontId="7" fillId="0" borderId="10" xfId="0" applyNumberFormat="1" applyFont="1" applyBorder="1" applyAlignment="1" applyProtection="1">
      <alignment horizontal="left" vertical="center" wrapText="1"/>
    </xf>
    <xf numFmtId="4" fontId="7" fillId="0" borderId="10" xfId="0" applyNumberFormat="1" applyFont="1" applyBorder="1" applyAlignment="1" applyProtection="1">
      <alignment horizontal="right" vertical="center" wrapText="1"/>
    </xf>
    <xf numFmtId="49" fontId="7" fillId="0" borderId="1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5"/>
  <cols>
    <col min="1" max="1" width="35.85546875" customWidth="1"/>
    <col min="3" max="3" width="14" customWidth="1"/>
    <col min="4" max="4" width="15.28515625" customWidth="1"/>
    <col min="5" max="5" width="14.85546875" customWidth="1"/>
    <col min="6" max="6" width="12.85546875" customWidth="1"/>
    <col min="7" max="7" width="11.5703125" customWidth="1"/>
    <col min="8" max="8" width="9.85546875" customWidth="1"/>
    <col min="9" max="9" width="0.42578125" customWidth="1"/>
    <col min="10" max="10" width="15.140625" customWidth="1"/>
    <col min="11" max="11" width="16.140625" customWidth="1"/>
    <col min="12" max="12" width="16.85546875" customWidth="1"/>
    <col min="13" max="13" width="12" customWidth="1"/>
    <col min="14" max="14" width="11" customWidth="1"/>
    <col min="15" max="15" width="9.85546875" customWidth="1"/>
    <col min="16" max="16" width="11.140625" customWidth="1"/>
    <col min="17" max="17" width="11.5703125" customWidth="1"/>
  </cols>
  <sheetData>
    <row r="1" spans="1:21" ht="23.25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1"/>
      <c r="S1" s="1"/>
      <c r="T1" s="1"/>
      <c r="U1" s="1"/>
    </row>
    <row r="2" spans="1:21" ht="22.5" customHeight="1">
      <c r="A2" s="36" t="s">
        <v>109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1"/>
      <c r="S2" s="1"/>
      <c r="T2" s="1"/>
      <c r="U2" s="1"/>
    </row>
    <row r="3" spans="1:21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7" t="s">
        <v>1</v>
      </c>
      <c r="B4" s="37" t="s">
        <v>2</v>
      </c>
      <c r="C4" s="40" t="s">
        <v>110</v>
      </c>
      <c r="D4" s="41"/>
      <c r="E4" s="41"/>
      <c r="F4" s="41"/>
      <c r="G4" s="41"/>
      <c r="H4" s="42"/>
      <c r="I4" s="17"/>
      <c r="J4" s="40" t="s">
        <v>5</v>
      </c>
      <c r="K4" s="41"/>
      <c r="L4" s="41"/>
      <c r="M4" s="41"/>
      <c r="N4" s="41"/>
      <c r="O4" s="41"/>
      <c r="P4" s="41"/>
      <c r="Q4" s="42"/>
      <c r="R4" s="1"/>
      <c r="S4" s="1"/>
      <c r="T4" s="1"/>
      <c r="U4" s="1"/>
    </row>
    <row r="5" spans="1:21" ht="17.25" customHeight="1">
      <c r="A5" s="38"/>
      <c r="B5" s="38"/>
      <c r="C5" s="37" t="s">
        <v>96</v>
      </c>
      <c r="D5" s="37" t="s">
        <v>99</v>
      </c>
      <c r="E5" s="37" t="s">
        <v>10</v>
      </c>
      <c r="F5" s="43" t="s">
        <v>3</v>
      </c>
      <c r="G5" s="44"/>
      <c r="H5" s="37" t="s">
        <v>4</v>
      </c>
      <c r="I5" s="18"/>
      <c r="J5" s="37" t="s">
        <v>100</v>
      </c>
      <c r="K5" s="37" t="s">
        <v>101</v>
      </c>
      <c r="L5" s="37" t="s">
        <v>9</v>
      </c>
      <c r="M5" s="45" t="s">
        <v>6</v>
      </c>
      <c r="N5" s="46"/>
      <c r="O5" s="37" t="s">
        <v>7</v>
      </c>
      <c r="P5" s="37" t="s">
        <v>8</v>
      </c>
      <c r="Q5" s="37" t="s">
        <v>102</v>
      </c>
      <c r="R5" s="1"/>
      <c r="S5" s="1"/>
      <c r="T5" s="1"/>
      <c r="U5" s="1"/>
    </row>
    <row r="6" spans="1:21" ht="63.75">
      <c r="A6" s="39"/>
      <c r="B6" s="39"/>
      <c r="C6" s="39"/>
      <c r="D6" s="39"/>
      <c r="E6" s="39"/>
      <c r="F6" s="18" t="s">
        <v>97</v>
      </c>
      <c r="G6" s="18" t="s">
        <v>98</v>
      </c>
      <c r="H6" s="39"/>
      <c r="I6" s="18"/>
      <c r="J6" s="39"/>
      <c r="K6" s="39"/>
      <c r="L6" s="39"/>
      <c r="M6" s="18" t="s">
        <v>97</v>
      </c>
      <c r="N6" s="18" t="s">
        <v>98</v>
      </c>
      <c r="O6" s="39"/>
      <c r="P6" s="39"/>
      <c r="Q6" s="39"/>
      <c r="R6" s="1"/>
      <c r="S6" s="1"/>
      <c r="T6" s="1"/>
      <c r="U6" s="1"/>
    </row>
    <row r="7" spans="1:21" ht="15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75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5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3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4.5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110.25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75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.75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75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5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3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3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5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5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75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31.5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75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5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75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5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47.25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75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75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75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5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7.25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75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75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75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75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5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5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75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5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75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75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5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75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5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5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75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5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5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7.25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7.25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  <mergeCell ref="K5:K6"/>
    <mergeCell ref="L5:L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tabSelected="1" zoomScale="70" zoomScaleNormal="70" workbookViewId="0">
      <selection activeCell="A4" sqref="A4:A6"/>
    </sheetView>
  </sheetViews>
  <sheetFormatPr defaultRowHeight="15"/>
  <cols>
    <col min="1" max="1" width="32.140625" customWidth="1"/>
    <col min="3" max="3" width="18.28515625" customWidth="1"/>
    <col min="4" max="4" width="20" customWidth="1"/>
    <col min="5" max="6" width="17.7109375" customWidth="1"/>
    <col min="7" max="7" width="16.7109375" customWidth="1"/>
    <col min="8" max="8" width="29.5703125" customWidth="1"/>
  </cols>
  <sheetData>
    <row r="1" spans="1:7" ht="18.75">
      <c r="A1" s="35" t="s">
        <v>124</v>
      </c>
      <c r="B1" s="35"/>
      <c r="C1" s="35"/>
      <c r="D1" s="35"/>
      <c r="E1" s="35"/>
      <c r="F1" s="35"/>
      <c r="G1" s="35"/>
    </row>
    <row r="2" spans="1:7" ht="15.75">
      <c r="A2" s="36" t="s">
        <v>128</v>
      </c>
      <c r="B2" s="36"/>
      <c r="C2" s="36"/>
      <c r="D2" s="36"/>
      <c r="E2" s="36"/>
      <c r="F2" s="36"/>
      <c r="G2" s="36"/>
    </row>
    <row r="3" spans="1:7" ht="15.75">
      <c r="A3" s="1"/>
      <c r="B3" s="1"/>
      <c r="C3" s="1"/>
      <c r="D3" s="1"/>
      <c r="E3" s="1"/>
      <c r="F3" s="1"/>
      <c r="G3" s="1"/>
    </row>
    <row r="4" spans="1:7" ht="15.75" customHeight="1">
      <c r="A4" s="37" t="s">
        <v>1</v>
      </c>
      <c r="B4" s="37" t="s">
        <v>2</v>
      </c>
      <c r="C4" s="40" t="s">
        <v>129</v>
      </c>
      <c r="D4" s="41"/>
      <c r="E4" s="41"/>
      <c r="F4" s="41"/>
      <c r="G4" s="42"/>
    </row>
    <row r="5" spans="1:7" ht="25.5" customHeight="1">
      <c r="A5" s="38"/>
      <c r="B5" s="38"/>
      <c r="C5" s="37" t="s">
        <v>96</v>
      </c>
      <c r="D5" s="37" t="s">
        <v>99</v>
      </c>
      <c r="E5" s="37" t="s">
        <v>10</v>
      </c>
      <c r="F5" s="43" t="s">
        <v>3</v>
      </c>
      <c r="G5" s="44"/>
    </row>
    <row r="6" spans="1:7" ht="70.5" customHeight="1">
      <c r="A6" s="39"/>
      <c r="B6" s="39"/>
      <c r="C6" s="39"/>
      <c r="D6" s="39"/>
      <c r="E6" s="39"/>
      <c r="F6" s="18" t="s">
        <v>97</v>
      </c>
      <c r="G6" s="18" t="s">
        <v>116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6.45" customHeight="1">
      <c r="A8" s="2" t="s">
        <v>11</v>
      </c>
      <c r="B8" s="3"/>
      <c r="C8" s="19">
        <f>C9+C18+C20+C22+C28+C33+C39+C42+C47+C49</f>
        <v>924514900</v>
      </c>
      <c r="D8" s="19">
        <f t="shared" ref="D8:E8" si="0">D9+D18+D20+D22+D28+D33+D39+D42+D47+D49</f>
        <v>1195335031.1800001</v>
      </c>
      <c r="E8" s="19">
        <f t="shared" si="0"/>
        <v>819930541.94000018</v>
      </c>
      <c r="F8" s="20">
        <f>E8/C8*100</f>
        <v>88.687650349388662</v>
      </c>
      <c r="G8" s="20">
        <f>E8/D8*100</f>
        <v>68.594203344863786</v>
      </c>
    </row>
    <row r="9" spans="1:7" ht="34.5" customHeight="1">
      <c r="A9" s="28" t="s">
        <v>12</v>
      </c>
      <c r="B9" s="30" t="s">
        <v>13</v>
      </c>
      <c r="C9" s="29">
        <v>94692490</v>
      </c>
      <c r="D9" s="29">
        <v>109535812.44</v>
      </c>
      <c r="E9" s="29">
        <v>83523831.180000007</v>
      </c>
      <c r="F9" s="26">
        <f t="shared" ref="F9:F16" si="1">E9/C9*100</f>
        <v>88.205338332533032</v>
      </c>
      <c r="G9" s="26">
        <f>E9/D9*100</f>
        <v>76.252532682634296</v>
      </c>
    </row>
    <row r="10" spans="1:7" s="22" customFormat="1" ht="78" customHeight="1">
      <c r="A10" s="25" t="s">
        <v>14</v>
      </c>
      <c r="B10" s="31" t="s">
        <v>15</v>
      </c>
      <c r="C10" s="21">
        <v>2380300</v>
      </c>
      <c r="D10" s="21">
        <v>3156964.1</v>
      </c>
      <c r="E10" s="21">
        <v>2998643.67</v>
      </c>
      <c r="F10" s="27">
        <f t="shared" si="1"/>
        <v>125.97755198924506</v>
      </c>
      <c r="G10" s="27">
        <f>E10/D10*100</f>
        <v>94.985041800126893</v>
      </c>
    </row>
    <row r="11" spans="1:7" ht="103.9" customHeight="1">
      <c r="A11" s="25" t="s">
        <v>17</v>
      </c>
      <c r="B11" s="31" t="s">
        <v>16</v>
      </c>
      <c r="C11" s="21">
        <v>1248700</v>
      </c>
      <c r="D11" s="21">
        <v>1248700</v>
      </c>
      <c r="E11" s="21">
        <v>889601.74</v>
      </c>
      <c r="F11" s="27">
        <f t="shared" si="1"/>
        <v>71.242231120365176</v>
      </c>
      <c r="G11" s="27">
        <f t="shared" ref="G11:G16" si="2">E11/D11*100</f>
        <v>71.242231120365176</v>
      </c>
    </row>
    <row r="12" spans="1:7" ht="135" customHeight="1">
      <c r="A12" s="25" t="s">
        <v>125</v>
      </c>
      <c r="B12" s="31" t="s">
        <v>18</v>
      </c>
      <c r="C12" s="21">
        <v>45554090</v>
      </c>
      <c r="D12" s="21">
        <v>55657994.659999996</v>
      </c>
      <c r="E12" s="21">
        <v>43940294.659999996</v>
      </c>
      <c r="F12" s="27">
        <f t="shared" si="1"/>
        <v>96.457408456628144</v>
      </c>
      <c r="G12" s="27">
        <f t="shared" si="2"/>
        <v>78.946959782542763</v>
      </c>
    </row>
    <row r="13" spans="1:7" ht="26.25" customHeight="1">
      <c r="A13" s="25" t="s">
        <v>21</v>
      </c>
      <c r="B13" s="31" t="s">
        <v>20</v>
      </c>
      <c r="C13" s="21">
        <v>11900</v>
      </c>
      <c r="D13" s="21">
        <v>11900</v>
      </c>
      <c r="E13" s="21">
        <v>11900</v>
      </c>
      <c r="F13" s="27">
        <f t="shared" si="1"/>
        <v>100</v>
      </c>
      <c r="G13" s="27">
        <f t="shared" si="2"/>
        <v>100</v>
      </c>
    </row>
    <row r="14" spans="1:7" ht="97.15" customHeight="1">
      <c r="A14" s="25" t="s">
        <v>23</v>
      </c>
      <c r="B14" s="31" t="s">
        <v>22</v>
      </c>
      <c r="C14" s="21">
        <v>13472500</v>
      </c>
      <c r="D14" s="21">
        <v>14028200</v>
      </c>
      <c r="E14" s="21">
        <v>10793892.99</v>
      </c>
      <c r="F14" s="27">
        <f t="shared" si="1"/>
        <v>80.117966153275191</v>
      </c>
      <c r="G14" s="27">
        <f t="shared" si="2"/>
        <v>76.944247943428238</v>
      </c>
    </row>
    <row r="15" spans="1:7" ht="43.9" customHeight="1">
      <c r="A15" s="25" t="s">
        <v>127</v>
      </c>
      <c r="B15" s="31" t="s">
        <v>126</v>
      </c>
      <c r="C15" s="21"/>
      <c r="D15" s="21">
        <v>477000</v>
      </c>
      <c r="E15" s="21">
        <v>477000</v>
      </c>
      <c r="F15" s="27"/>
      <c r="G15" s="27">
        <f t="shared" si="2"/>
        <v>100</v>
      </c>
    </row>
    <row r="16" spans="1:7" ht="42.6" customHeight="1">
      <c r="A16" s="25" t="s">
        <v>117</v>
      </c>
      <c r="B16" s="31" t="s">
        <v>24</v>
      </c>
      <c r="C16" s="21">
        <v>900000</v>
      </c>
      <c r="D16" s="21">
        <v>135500</v>
      </c>
      <c r="E16" s="21">
        <v>0</v>
      </c>
      <c r="F16" s="27">
        <f t="shared" si="1"/>
        <v>0</v>
      </c>
      <c r="G16" s="27">
        <f t="shared" si="2"/>
        <v>0</v>
      </c>
    </row>
    <row r="17" spans="1:7" ht="38.450000000000003" customHeight="1">
      <c r="A17" s="25" t="s">
        <v>27</v>
      </c>
      <c r="B17" s="31" t="s">
        <v>26</v>
      </c>
      <c r="C17" s="21">
        <v>31125000</v>
      </c>
      <c r="D17" s="21">
        <v>34819553.68</v>
      </c>
      <c r="E17" s="21">
        <v>24412498.120000001</v>
      </c>
      <c r="F17" s="27">
        <f t="shared" ref="F17:F50" si="3">E17/C17*100</f>
        <v>78.433728899598393</v>
      </c>
      <c r="G17" s="27">
        <f t="shared" ref="G17:G50" si="4">E17/D17*100</f>
        <v>70.111461922679069</v>
      </c>
    </row>
    <row r="18" spans="1:7" ht="36" customHeight="1">
      <c r="A18" s="23" t="s">
        <v>112</v>
      </c>
      <c r="B18" s="32" t="s">
        <v>114</v>
      </c>
      <c r="C18" s="34"/>
      <c r="D18" s="34">
        <v>713600</v>
      </c>
      <c r="E18" s="34">
        <v>426675.68</v>
      </c>
      <c r="F18" s="27"/>
      <c r="G18" s="26">
        <f t="shared" si="4"/>
        <v>59.791995515695064</v>
      </c>
    </row>
    <row r="19" spans="1:7" ht="48" customHeight="1">
      <c r="A19" s="25" t="s">
        <v>113</v>
      </c>
      <c r="B19" s="31" t="s">
        <v>111</v>
      </c>
      <c r="C19" s="33"/>
      <c r="D19" s="33">
        <v>713600</v>
      </c>
      <c r="E19" s="33">
        <v>426675.68</v>
      </c>
      <c r="F19" s="27"/>
      <c r="G19" s="27">
        <f t="shared" si="4"/>
        <v>59.791995515695064</v>
      </c>
    </row>
    <row r="20" spans="1:7" ht="75.599999999999994" customHeight="1">
      <c r="A20" s="23" t="s">
        <v>95</v>
      </c>
      <c r="B20" s="32" t="s">
        <v>28</v>
      </c>
      <c r="C20" s="24">
        <v>23300600</v>
      </c>
      <c r="D20" s="24">
        <v>23687380</v>
      </c>
      <c r="E20" s="24">
        <v>17713125.59</v>
      </c>
      <c r="F20" s="26">
        <f t="shared" si="3"/>
        <v>76.020040642730223</v>
      </c>
      <c r="G20" s="26">
        <f t="shared" si="4"/>
        <v>74.778745433222255</v>
      </c>
    </row>
    <row r="21" spans="1:7" ht="90.6" customHeight="1">
      <c r="A21" s="25" t="s">
        <v>123</v>
      </c>
      <c r="B21" s="31" t="s">
        <v>30</v>
      </c>
      <c r="C21" s="21">
        <v>23300600</v>
      </c>
      <c r="D21" s="21">
        <v>23687380</v>
      </c>
      <c r="E21" s="21">
        <v>17713125.59</v>
      </c>
      <c r="F21" s="27">
        <f t="shared" si="3"/>
        <v>76.020040642730223</v>
      </c>
      <c r="G21" s="27">
        <f t="shared" si="4"/>
        <v>74.778745433222255</v>
      </c>
    </row>
    <row r="22" spans="1:7" ht="52.15" customHeight="1">
      <c r="A22" s="23" t="s">
        <v>33</v>
      </c>
      <c r="B22" s="32" t="s">
        <v>34</v>
      </c>
      <c r="C22" s="24">
        <v>63183800</v>
      </c>
      <c r="D22" s="24">
        <v>79363471.989999995</v>
      </c>
      <c r="E22" s="24">
        <v>39042041.950000003</v>
      </c>
      <c r="F22" s="26">
        <f t="shared" si="3"/>
        <v>61.791221721390613</v>
      </c>
      <c r="G22" s="26">
        <f t="shared" si="4"/>
        <v>49.193969178817433</v>
      </c>
    </row>
    <row r="23" spans="1:7" ht="33.75" customHeight="1">
      <c r="A23" s="25" t="s">
        <v>41</v>
      </c>
      <c r="B23" s="31" t="s">
        <v>35</v>
      </c>
      <c r="C23" s="21">
        <v>350000</v>
      </c>
      <c r="D23" s="21">
        <v>368736.69</v>
      </c>
      <c r="E23" s="21">
        <v>368736.69</v>
      </c>
      <c r="F23" s="27">
        <f t="shared" si="3"/>
        <v>105.35334</v>
      </c>
      <c r="G23" s="27">
        <f t="shared" si="4"/>
        <v>100</v>
      </c>
    </row>
    <row r="24" spans="1:7" ht="41.45" customHeight="1">
      <c r="A24" s="25" t="s">
        <v>42</v>
      </c>
      <c r="B24" s="31" t="s">
        <v>36</v>
      </c>
      <c r="C24" s="21">
        <v>11651600</v>
      </c>
      <c r="D24" s="21">
        <v>18639645.100000001</v>
      </c>
      <c r="E24" s="21">
        <v>16735240.18</v>
      </c>
      <c r="F24" s="27">
        <f t="shared" si="3"/>
        <v>143.63040423632805</v>
      </c>
      <c r="G24" s="27">
        <f t="shared" si="4"/>
        <v>89.783040879893136</v>
      </c>
    </row>
    <row r="25" spans="1:7" ht="31.5" customHeight="1">
      <c r="A25" s="25" t="s">
        <v>43</v>
      </c>
      <c r="B25" s="31" t="s">
        <v>37</v>
      </c>
      <c r="C25" s="21">
        <v>7128700</v>
      </c>
      <c r="D25" s="21">
        <v>7731146.3200000003</v>
      </c>
      <c r="E25" s="21">
        <v>6394637.0999999996</v>
      </c>
      <c r="F25" s="27">
        <f t="shared" si="3"/>
        <v>89.702710171560028</v>
      </c>
      <c r="G25" s="27">
        <f t="shared" si="4"/>
        <v>82.712664271499648</v>
      </c>
    </row>
    <row r="26" spans="1:7" ht="35.450000000000003" customHeight="1">
      <c r="A26" s="25" t="s">
        <v>44</v>
      </c>
      <c r="B26" s="31" t="s">
        <v>38</v>
      </c>
      <c r="C26" s="21">
        <v>42505500</v>
      </c>
      <c r="D26" s="21">
        <v>49580943.880000003</v>
      </c>
      <c r="E26" s="21">
        <v>13877775.84</v>
      </c>
      <c r="F26" s="27">
        <f t="shared" si="3"/>
        <v>32.649364999823554</v>
      </c>
      <c r="G26" s="27">
        <f t="shared" si="4"/>
        <v>27.990140473299917</v>
      </c>
    </row>
    <row r="27" spans="1:7" ht="41.45" customHeight="1">
      <c r="A27" s="25" t="s">
        <v>46</v>
      </c>
      <c r="B27" s="31" t="s">
        <v>40</v>
      </c>
      <c r="C27" s="21">
        <v>1548000</v>
      </c>
      <c r="D27" s="21">
        <v>3043000</v>
      </c>
      <c r="E27" s="21">
        <v>1665652.14</v>
      </c>
      <c r="F27" s="27">
        <f t="shared" si="3"/>
        <v>107.60026744186047</v>
      </c>
      <c r="G27" s="27">
        <f t="shared" si="4"/>
        <v>54.737171869865264</v>
      </c>
    </row>
    <row r="28" spans="1:7" ht="58.15" customHeight="1">
      <c r="A28" s="23" t="s">
        <v>47</v>
      </c>
      <c r="B28" s="32" t="s">
        <v>48</v>
      </c>
      <c r="C28" s="24">
        <v>82385410</v>
      </c>
      <c r="D28" s="24">
        <v>232878296.00999999</v>
      </c>
      <c r="E28" s="24">
        <v>109781220.64</v>
      </c>
      <c r="F28" s="26">
        <f t="shared" si="3"/>
        <v>133.25323093008822</v>
      </c>
      <c r="G28" s="26">
        <f t="shared" si="4"/>
        <v>47.141027103395636</v>
      </c>
    </row>
    <row r="29" spans="1:7" ht="35.450000000000003" customHeight="1">
      <c r="A29" s="25" t="s">
        <v>53</v>
      </c>
      <c r="B29" s="31" t="s">
        <v>49</v>
      </c>
      <c r="C29" s="21">
        <v>10063000</v>
      </c>
      <c r="D29" s="21">
        <v>30946690.870000001</v>
      </c>
      <c r="E29" s="21">
        <v>3333630.3</v>
      </c>
      <c r="F29" s="27">
        <f t="shared" si="3"/>
        <v>33.127599125509292</v>
      </c>
      <c r="G29" s="27">
        <f t="shared" si="4"/>
        <v>10.772170485057098</v>
      </c>
    </row>
    <row r="30" spans="1:7" ht="35.450000000000003" customHeight="1">
      <c r="A30" s="25" t="s">
        <v>54</v>
      </c>
      <c r="B30" s="31" t="s">
        <v>50</v>
      </c>
      <c r="C30" s="21">
        <v>18058510</v>
      </c>
      <c r="D30" s="21">
        <v>121642300.65000001</v>
      </c>
      <c r="E30" s="21">
        <v>55476401.560000002</v>
      </c>
      <c r="F30" s="27" t="s">
        <v>130</v>
      </c>
      <c r="G30" s="27">
        <f t="shared" si="4"/>
        <v>45.606175864448353</v>
      </c>
    </row>
    <row r="31" spans="1:7" ht="35.450000000000003" customHeight="1">
      <c r="A31" s="25" t="s">
        <v>55</v>
      </c>
      <c r="B31" s="31" t="s">
        <v>51</v>
      </c>
      <c r="C31" s="21">
        <v>45881500</v>
      </c>
      <c r="D31" s="21">
        <v>71581404.489999995</v>
      </c>
      <c r="E31" s="21">
        <v>44893385.469999999</v>
      </c>
      <c r="F31" s="27">
        <f t="shared" si="3"/>
        <v>97.84637701470092</v>
      </c>
      <c r="G31" s="27">
        <f t="shared" si="4"/>
        <v>62.716547390840397</v>
      </c>
    </row>
    <row r="32" spans="1:7" ht="67.150000000000006" customHeight="1">
      <c r="A32" s="25" t="s">
        <v>56</v>
      </c>
      <c r="B32" s="31" t="s">
        <v>52</v>
      </c>
      <c r="C32" s="21">
        <v>8382400</v>
      </c>
      <c r="D32" s="21">
        <v>8707900</v>
      </c>
      <c r="E32" s="21">
        <v>6077803.3099999996</v>
      </c>
      <c r="F32" s="27">
        <f t="shared" si="3"/>
        <v>72.506720151746507</v>
      </c>
      <c r="G32" s="27">
        <f t="shared" si="4"/>
        <v>69.796429793635667</v>
      </c>
    </row>
    <row r="33" spans="1:7" ht="31.15" customHeight="1">
      <c r="A33" s="23" t="s">
        <v>62</v>
      </c>
      <c r="B33" s="32" t="s">
        <v>61</v>
      </c>
      <c r="C33" s="24">
        <v>512339100</v>
      </c>
      <c r="D33" s="24">
        <v>559221031.54999995</v>
      </c>
      <c r="E33" s="24">
        <v>440939830.19</v>
      </c>
      <c r="F33" s="26">
        <f t="shared" si="3"/>
        <v>86.064059953651793</v>
      </c>
      <c r="G33" s="26">
        <f t="shared" si="4"/>
        <v>78.848935450056572</v>
      </c>
    </row>
    <row r="34" spans="1:7" ht="36.6" customHeight="1">
      <c r="A34" s="25" t="s">
        <v>118</v>
      </c>
      <c r="B34" s="31" t="s">
        <v>63</v>
      </c>
      <c r="C34" s="21">
        <v>158038400</v>
      </c>
      <c r="D34" s="21">
        <v>168368030.43000001</v>
      </c>
      <c r="E34" s="21">
        <v>132214151.04000001</v>
      </c>
      <c r="F34" s="27">
        <f t="shared" si="3"/>
        <v>83.659509992508148</v>
      </c>
      <c r="G34" s="27">
        <f t="shared" si="4"/>
        <v>78.526873957208181</v>
      </c>
    </row>
    <row r="35" spans="1:7" ht="36.6" customHeight="1">
      <c r="A35" s="25" t="s">
        <v>68</v>
      </c>
      <c r="B35" s="31" t="s">
        <v>64</v>
      </c>
      <c r="C35" s="21">
        <v>287602000</v>
      </c>
      <c r="D35" s="21">
        <v>311618934.81</v>
      </c>
      <c r="E35" s="21">
        <v>247596141.38</v>
      </c>
      <c r="F35" s="27">
        <f t="shared" si="3"/>
        <v>86.089853818819066</v>
      </c>
      <c r="G35" s="27">
        <f t="shared" si="4"/>
        <v>79.454780734349171</v>
      </c>
    </row>
    <row r="36" spans="1:7" ht="37.15" customHeight="1">
      <c r="A36" s="25" t="s">
        <v>119</v>
      </c>
      <c r="B36" s="31" t="s">
        <v>115</v>
      </c>
      <c r="C36" s="21">
        <v>35235900</v>
      </c>
      <c r="D36" s="21">
        <v>40222450</v>
      </c>
      <c r="E36" s="21">
        <v>28022519.34</v>
      </c>
      <c r="F36" s="27">
        <f t="shared" si="3"/>
        <v>79.528320093995035</v>
      </c>
      <c r="G36" s="27">
        <f t="shared" si="4"/>
        <v>69.668852444343884</v>
      </c>
    </row>
    <row r="37" spans="1:7" ht="37.15" customHeight="1">
      <c r="A37" s="25" t="s">
        <v>69</v>
      </c>
      <c r="B37" s="31" t="s">
        <v>65</v>
      </c>
      <c r="C37" s="21">
        <v>75000</v>
      </c>
      <c r="D37" s="21">
        <v>75000</v>
      </c>
      <c r="E37" s="21">
        <v>54304.2</v>
      </c>
      <c r="F37" s="27">
        <f t="shared" si="3"/>
        <v>72.405599999999993</v>
      </c>
      <c r="G37" s="27">
        <f t="shared" si="4"/>
        <v>72.405599999999993</v>
      </c>
    </row>
    <row r="38" spans="1:7" ht="37.15" customHeight="1">
      <c r="A38" s="25" t="s">
        <v>70</v>
      </c>
      <c r="B38" s="31" t="s">
        <v>66</v>
      </c>
      <c r="C38" s="21">
        <v>31387800</v>
      </c>
      <c r="D38" s="21">
        <v>38936616.310000002</v>
      </c>
      <c r="E38" s="21">
        <v>33052714.23</v>
      </c>
      <c r="F38" s="27">
        <f t="shared" si="3"/>
        <v>105.3043355380116</v>
      </c>
      <c r="G38" s="27">
        <f t="shared" si="4"/>
        <v>84.888512054682948</v>
      </c>
    </row>
    <row r="39" spans="1:7" ht="43.15" customHeight="1">
      <c r="A39" s="23" t="s">
        <v>72</v>
      </c>
      <c r="B39" s="32" t="s">
        <v>71</v>
      </c>
      <c r="C39" s="24">
        <v>113398200</v>
      </c>
      <c r="D39" s="24">
        <v>149659686.93000001</v>
      </c>
      <c r="E39" s="24">
        <v>104707782.68000001</v>
      </c>
      <c r="F39" s="26">
        <f t="shared" si="3"/>
        <v>92.336371018234871</v>
      </c>
      <c r="G39" s="26">
        <f t="shared" si="4"/>
        <v>69.963919361247065</v>
      </c>
    </row>
    <row r="40" spans="1:7" ht="33" customHeight="1">
      <c r="A40" s="25" t="s">
        <v>120</v>
      </c>
      <c r="B40" s="31" t="s">
        <v>73</v>
      </c>
      <c r="C40" s="21">
        <v>85220700</v>
      </c>
      <c r="D40" s="21">
        <v>121156686.93000001</v>
      </c>
      <c r="E40" s="21">
        <v>85608745.859999999</v>
      </c>
      <c r="F40" s="27">
        <f t="shared" si="3"/>
        <v>100.45534225839496</v>
      </c>
      <c r="G40" s="27">
        <f t="shared" si="4"/>
        <v>70.659530257262375</v>
      </c>
    </row>
    <row r="41" spans="1:7" ht="45.6" customHeight="1">
      <c r="A41" s="25" t="s">
        <v>76</v>
      </c>
      <c r="B41" s="31" t="s">
        <v>74</v>
      </c>
      <c r="C41" s="21">
        <v>28177500</v>
      </c>
      <c r="D41" s="21">
        <v>28503000</v>
      </c>
      <c r="E41" s="21">
        <v>19099036.82</v>
      </c>
      <c r="F41" s="27">
        <f t="shared" si="3"/>
        <v>67.781161636057135</v>
      </c>
      <c r="G41" s="27">
        <f t="shared" si="4"/>
        <v>67.007110900606961</v>
      </c>
    </row>
    <row r="42" spans="1:7" ht="34.15" customHeight="1">
      <c r="A42" s="23" t="s">
        <v>77</v>
      </c>
      <c r="B42" s="32" t="s">
        <v>78</v>
      </c>
      <c r="C42" s="24">
        <v>28340200</v>
      </c>
      <c r="D42" s="24">
        <v>32255284.539999999</v>
      </c>
      <c r="E42" s="24">
        <v>16843223.57</v>
      </c>
      <c r="F42" s="26">
        <f t="shared" si="3"/>
        <v>59.432267838617939</v>
      </c>
      <c r="G42" s="26">
        <f t="shared" si="4"/>
        <v>52.218493218103859</v>
      </c>
    </row>
    <row r="43" spans="1:7" ht="31.5" customHeight="1">
      <c r="A43" s="25" t="s">
        <v>83</v>
      </c>
      <c r="B43" s="31" t="s">
        <v>79</v>
      </c>
      <c r="C43" s="21">
        <v>6656400</v>
      </c>
      <c r="D43" s="21">
        <v>6656400</v>
      </c>
      <c r="E43" s="21">
        <v>4894132.96</v>
      </c>
      <c r="F43" s="27">
        <f t="shared" si="3"/>
        <v>73.525223243795452</v>
      </c>
      <c r="G43" s="27">
        <f t="shared" si="4"/>
        <v>73.525223243795452</v>
      </c>
    </row>
    <row r="44" spans="1:7" ht="37.5" customHeight="1">
      <c r="A44" s="25" t="s">
        <v>84</v>
      </c>
      <c r="B44" s="31" t="s">
        <v>80</v>
      </c>
      <c r="C44" s="21">
        <v>1341400</v>
      </c>
      <c r="D44" s="21">
        <v>2473095.4</v>
      </c>
      <c r="E44" s="21">
        <v>2106430.11</v>
      </c>
      <c r="F44" s="27">
        <f t="shared" si="3"/>
        <v>157.03221335917698</v>
      </c>
      <c r="G44" s="27">
        <f t="shared" si="4"/>
        <v>85.173831547298988</v>
      </c>
    </row>
    <row r="45" spans="1:7" ht="34.9" customHeight="1">
      <c r="A45" s="25" t="s">
        <v>85</v>
      </c>
      <c r="B45" s="31" t="s">
        <v>81</v>
      </c>
      <c r="C45" s="21">
        <v>20332400</v>
      </c>
      <c r="D45" s="21">
        <v>23115789.140000001</v>
      </c>
      <c r="E45" s="21">
        <v>9842660.5</v>
      </c>
      <c r="F45" s="27">
        <f t="shared" si="3"/>
        <v>48.408749090122171</v>
      </c>
      <c r="G45" s="27">
        <f t="shared" si="4"/>
        <v>42.579816074581132</v>
      </c>
    </row>
    <row r="46" spans="1:7" ht="40.15" customHeight="1">
      <c r="A46" s="25" t="s">
        <v>86</v>
      </c>
      <c r="B46" s="31" t="s">
        <v>82</v>
      </c>
      <c r="C46" s="21">
        <v>10000</v>
      </c>
      <c r="D46" s="21">
        <v>10000</v>
      </c>
      <c r="E46" s="21">
        <v>0</v>
      </c>
      <c r="F46" s="27">
        <f t="shared" si="3"/>
        <v>0</v>
      </c>
      <c r="G46" s="27">
        <f t="shared" si="4"/>
        <v>0</v>
      </c>
    </row>
    <row r="47" spans="1:7" ht="43.15" customHeight="1">
      <c r="A47" s="23" t="s">
        <v>88</v>
      </c>
      <c r="B47" s="32" t="s">
        <v>87</v>
      </c>
      <c r="C47" s="24">
        <v>3574800</v>
      </c>
      <c r="D47" s="24">
        <v>4425667.72</v>
      </c>
      <c r="E47" s="24">
        <v>3798043.72</v>
      </c>
      <c r="F47" s="26">
        <f t="shared" si="3"/>
        <v>106.24492894707396</v>
      </c>
      <c r="G47" s="26">
        <f t="shared" si="4"/>
        <v>85.81854672090023</v>
      </c>
    </row>
    <row r="48" spans="1:7" ht="34.5" customHeight="1">
      <c r="A48" s="25" t="s">
        <v>89</v>
      </c>
      <c r="B48" s="31" t="s">
        <v>90</v>
      </c>
      <c r="C48" s="21">
        <v>3574800</v>
      </c>
      <c r="D48" s="21">
        <v>4425667.72</v>
      </c>
      <c r="E48" s="21">
        <v>3798043.72</v>
      </c>
      <c r="F48" s="27">
        <f t="shared" si="3"/>
        <v>106.24492894707396</v>
      </c>
      <c r="G48" s="27">
        <f t="shared" si="4"/>
        <v>85.81854672090023</v>
      </c>
    </row>
    <row r="49" spans="1:7" ht="40.9" customHeight="1">
      <c r="A49" s="23" t="s">
        <v>91</v>
      </c>
      <c r="B49" s="32" t="s">
        <v>121</v>
      </c>
      <c r="C49" s="24">
        <v>3300300</v>
      </c>
      <c r="D49" s="24">
        <v>3594800</v>
      </c>
      <c r="E49" s="24">
        <v>3154766.74</v>
      </c>
      <c r="F49" s="26">
        <f t="shared" si="3"/>
        <v>95.59030209374906</v>
      </c>
      <c r="G49" s="26">
        <f t="shared" si="4"/>
        <v>87.759172693891188</v>
      </c>
    </row>
    <row r="50" spans="1:7" ht="39.6" customHeight="1">
      <c r="A50" s="25" t="s">
        <v>92</v>
      </c>
      <c r="B50" s="31" t="s">
        <v>122</v>
      </c>
      <c r="C50" s="21">
        <v>3300300</v>
      </c>
      <c r="D50" s="21">
        <v>3594800</v>
      </c>
      <c r="E50" s="21">
        <v>3154766.74</v>
      </c>
      <c r="F50" s="27">
        <f t="shared" si="3"/>
        <v>95.59030209374906</v>
      </c>
      <c r="G50" s="27">
        <f t="shared" si="4"/>
        <v>87.759172693891188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январь 2021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User</cp:lastModifiedBy>
  <cp:lastPrinted>2024-07-17T07:26:45Z</cp:lastPrinted>
  <dcterms:created xsi:type="dcterms:W3CDTF">2016-08-26T04:33:48Z</dcterms:created>
  <dcterms:modified xsi:type="dcterms:W3CDTF">2025-02-04T08:25:32Z</dcterms:modified>
</cp:coreProperties>
</file>