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1805"/>
  </bookViews>
  <sheets>
    <sheet name="за декабрь 2019 года " sheetId="9" r:id="rId1"/>
  </sheets>
  <calcPr calcId="124519"/>
</workbook>
</file>

<file path=xl/calcChain.xml><?xml version="1.0" encoding="utf-8"?>
<calcChain xmlns="http://schemas.openxmlformats.org/spreadsheetml/2006/main">
  <c r="F28" i="9"/>
  <c r="E28"/>
  <c r="F24" l="1"/>
  <c r="D9" l="1"/>
  <c r="B9"/>
  <c r="C9"/>
  <c r="C8" l="1"/>
  <c r="E10" l="1"/>
  <c r="B8" l="1"/>
  <c r="D8" l="1"/>
  <c r="E8" l="1"/>
  <c r="F8"/>
  <c r="E26"/>
  <c r="F26"/>
  <c r="F27" l="1"/>
  <c r="E27"/>
  <c r="F25" l="1"/>
  <c r="E25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9" l="1"/>
  <c r="F9"/>
</calcChain>
</file>

<file path=xl/sharedStrings.xml><?xml version="1.0" encoding="utf-8"?>
<sst xmlns="http://schemas.openxmlformats.org/spreadsheetml/2006/main" count="33" uniqueCount="33">
  <si>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</si>
  <si>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</si>
  <si>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</si>
  <si>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</si>
  <si>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</si>
  <si>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</si>
  <si>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</si>
  <si>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</si>
  <si>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</si>
  <si>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Сведения об исполнении расходов бюджета Краснобаковского района Нижегородской области</t>
  </si>
  <si>
    <t>Муниципальная программа «Развитие образования Краснобаковского района Нижегородской области на 2015-2020 гг.»</t>
  </si>
  <si>
    <t>Муниципальная программа «Развитие агропромышленного комплекса Краснобаковского района Нижегородской области на 2015-2020 гг.»</t>
  </si>
  <si>
    <t>Муниципальная программа «Управление муниципальными финансами Краснобаковского района Нижегородской области на 2015-2020 годы»</t>
  </si>
  <si>
    <t>Муниципальная программа «Управление муниципальным имуществом Краснобаковского района Нижегородской области на 2015-2020 гг.»</t>
  </si>
  <si>
    <t>Муниципальная программа «Развитие культуры Краснобаковского района Нижегородской области на 2015-2020 годы»</t>
  </si>
  <si>
    <t>Муниципальная программа «Обеспечение населения Краснобаковского района доступным и комфортным жильем»</t>
  </si>
  <si>
    <t>Муниципальная программа «Содействие занятости населения Краснобаковского района Нижегородской области на 2015-2020 годы»</t>
  </si>
  <si>
    <t>Муниципальная программа «Информационное общество Краснобаковского района»</t>
  </si>
  <si>
    <t>Муниципальная программа «Развитие предпринимательства и туризма Краснобаковского района Нижегородской области на 2015-2020 годы»</t>
  </si>
  <si>
    <t>Муниципальная программа «Развитие физической культуры, спорта и молодежной политики Краснобаковского района Нижегородской области на 2015-2020 годы»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</si>
  <si>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района Нижегородской области на 2015-2020 годы»</t>
  </si>
  <si>
    <t>Муниципальная программа «Профилактика преступлений и иных правонарушений на территории Краснобаковского района Нижегородской области на 2015-2020 годы»</t>
  </si>
  <si>
    <t>Инвестиционная программа Краснобаковского района Нижегородской области на 2015-2020 годы</t>
  </si>
  <si>
    <t>Муниципальная программа «Обеспечение населения  Краснобаковского района Нижегородской области качественными услугами в сфере жилищно-коммунального хозяйства на 2017-2021 годы»</t>
  </si>
  <si>
    <t>Муниципальная программа «Социальная поддержка граждан Краснобаковского района Нижегородской области на 2018-2020 годы»</t>
  </si>
  <si>
    <t>Муниципальная программа «Формирование современной городской среды Краснобаковского района на 2018-2022 годы»</t>
  </si>
  <si>
    <t>Муниципальная программа «Повышение безопасности дорожного движения в Краснобаковском районе»</t>
  </si>
  <si>
    <t>Всего расходов</t>
  </si>
  <si>
    <t>Непрограммные расходы</t>
  </si>
  <si>
    <t xml:space="preserve">Наименование </t>
  </si>
  <si>
    <t>Муниципальная программа «Улучшение экологической обстановки на территории  Краснобаковского района Нижегородской области на 2015-2020 годы»</t>
  </si>
  <si>
    <t>Информация об исполнении за январь-декабрь 2019 года в разрезе муниципальных программ и непрограммных расходов</t>
  </si>
  <si>
    <t>на 01.01.2020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</si>
</sst>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tabSelected="1" zoomScale="77" zoomScaleNormal="77" workbookViewId="0">
      <selection activeCell="B5" sqref="B5:B6"/>
    </sheetView>
  </sheetViews>
  <sheetFormatPr defaultRowHeight="15"/>
  <cols>
    <col min="1" max="1" width="54.7109375" customWidth="1"/>
    <col min="2" max="2" width="19.42578125" customWidth="1"/>
    <col min="3" max="3" width="17.5703125" customWidth="1"/>
    <col min="4" max="4" width="15.42578125" customWidth="1"/>
    <col min="5" max="6" width="13.5703125" customWidth="1"/>
  </cols>
  <sheetData>
    <row r="1" spans="1:17" ht="21">
      <c r="A1" s="19" t="s">
        <v>9</v>
      </c>
      <c r="B1" s="20"/>
      <c r="C1" s="20"/>
      <c r="D1" s="20"/>
      <c r="E1" s="20"/>
      <c r="F1" s="20"/>
    </row>
    <row r="2" spans="1:17" ht="18.75">
      <c r="A2" s="21" t="s">
        <v>31</v>
      </c>
      <c r="B2" s="22"/>
      <c r="C2" s="22"/>
      <c r="D2" s="22"/>
      <c r="E2" s="22"/>
      <c r="F2" s="22"/>
    </row>
    <row r="3" spans="1:17" ht="15.75">
      <c r="A3" s="1"/>
      <c r="B3" s="1"/>
      <c r="C3" s="1"/>
      <c r="D3" s="1"/>
      <c r="E3" s="1"/>
      <c r="F3" s="1"/>
    </row>
    <row r="4" spans="1:17" ht="15" customHeight="1">
      <c r="A4" s="23" t="s">
        <v>29</v>
      </c>
      <c r="B4" s="25" t="s">
        <v>32</v>
      </c>
      <c r="C4" s="26"/>
      <c r="D4" s="26"/>
      <c r="E4" s="26"/>
      <c r="F4" s="27"/>
    </row>
    <row r="5" spans="1:17" ht="33" customHeight="1">
      <c r="A5" s="23"/>
      <c r="B5" s="28" t="s">
        <v>3</v>
      </c>
      <c r="C5" s="28" t="s">
        <v>4</v>
      </c>
      <c r="D5" s="28" t="s">
        <v>1</v>
      </c>
      <c r="E5" s="25" t="s">
        <v>0</v>
      </c>
      <c r="F5" s="30"/>
    </row>
    <row r="6" spans="1:17" ht="51">
      <c r="A6" s="24"/>
      <c r="B6" s="29"/>
      <c r="C6" s="29"/>
      <c r="D6" s="29"/>
      <c r="E6" s="4" t="s">
        <v>5</v>
      </c>
      <c r="F6" s="4" t="s">
        <v>6</v>
      </c>
    </row>
    <row r="7" spans="1:17">
      <c r="A7" s="3">
        <v>1</v>
      </c>
      <c r="B7" s="6">
        <v>2</v>
      </c>
      <c r="C7" s="6">
        <v>3</v>
      </c>
      <c r="D7" s="6">
        <v>4</v>
      </c>
      <c r="E7" s="4" t="s">
        <v>7</v>
      </c>
      <c r="F7" s="4" t="s">
        <v>8</v>
      </c>
    </row>
    <row r="8" spans="1:17" ht="29.25" customHeight="1">
      <c r="A8" s="2" t="s">
        <v>27</v>
      </c>
      <c r="B8" s="13">
        <f>B9+B28</f>
        <v>635510500</v>
      </c>
      <c r="C8" s="13">
        <f>C9+C28</f>
        <v>771136211.50000012</v>
      </c>
      <c r="D8" s="13">
        <f>D9+D28</f>
        <v>748915584.8900001</v>
      </c>
      <c r="E8" s="16">
        <f>SUM(D8/B8*100)</f>
        <v>117.8447224538383</v>
      </c>
      <c r="F8" s="16">
        <f>SUM(D8/C8*100)</f>
        <v>97.118456340316726</v>
      </c>
    </row>
    <row r="9" spans="1:17" ht="24.75" customHeight="1">
      <c r="A9" s="9" t="s">
        <v>2</v>
      </c>
      <c r="B9" s="10">
        <f>SUM(B10:B27)</f>
        <v>590939300</v>
      </c>
      <c r="C9" s="10">
        <f>SUM(C10:C27)</f>
        <v>697374137.42000008</v>
      </c>
      <c r="D9" s="10">
        <f>SUM(D10:D27)</f>
        <v>679187755.70000005</v>
      </c>
      <c r="E9" s="16">
        <f>SUM(D9/B9*100)</f>
        <v>114.93359059043797</v>
      </c>
      <c r="F9" s="16">
        <f>SUM(D9/C9*100)</f>
        <v>97.392162865792216</v>
      </c>
    </row>
    <row r="10" spans="1:17" ht="57" customHeight="1">
      <c r="A10" s="11" t="s">
        <v>10</v>
      </c>
      <c r="B10" s="5">
        <v>342319200</v>
      </c>
      <c r="C10" s="5">
        <v>362315997.54000002</v>
      </c>
      <c r="D10" s="5">
        <v>359361746.37</v>
      </c>
      <c r="E10" s="17">
        <f>SUM(D10/B10*100)</f>
        <v>104.97855404254275</v>
      </c>
      <c r="F10" s="17">
        <f>SUM(D10/C10*100)</f>
        <v>99.184620278966889</v>
      </c>
      <c r="Q10" s="8"/>
    </row>
    <row r="11" spans="1:17" ht="58.5" customHeight="1">
      <c r="A11" s="12" t="s">
        <v>11</v>
      </c>
      <c r="B11" s="7">
        <v>6630800</v>
      </c>
      <c r="C11" s="5">
        <v>6829701.8700000001</v>
      </c>
      <c r="D11" s="5">
        <v>6828574.3099999996</v>
      </c>
      <c r="E11" s="17">
        <f>SUM(D11/B11*100)</f>
        <v>102.98266136816071</v>
      </c>
      <c r="F11" s="17">
        <f t="shared" ref="F11:F28" si="0">SUM(D11/C11*100)</f>
        <v>99.983490348166541</v>
      </c>
    </row>
    <row r="12" spans="1:17" ht="56.25" customHeight="1">
      <c r="A12" s="12" t="s">
        <v>12</v>
      </c>
      <c r="B12" s="7">
        <v>61001300</v>
      </c>
      <c r="C12" s="5">
        <v>61219618.799999997</v>
      </c>
      <c r="D12" s="5">
        <v>61206589.469999999</v>
      </c>
      <c r="E12" s="17">
        <f t="shared" ref="E12:E28" si="1">SUM(D12/B12*100)</f>
        <v>100.33653294274056</v>
      </c>
      <c r="F12" s="17">
        <f t="shared" si="0"/>
        <v>99.978717067738415</v>
      </c>
    </row>
    <row r="13" spans="1:17" ht="61.5" customHeight="1">
      <c r="A13" s="12" t="s">
        <v>13</v>
      </c>
      <c r="B13" s="7">
        <v>2839800</v>
      </c>
      <c r="C13" s="5">
        <v>3112600</v>
      </c>
      <c r="D13" s="5">
        <v>2932785.35</v>
      </c>
      <c r="E13" s="17">
        <f t="shared" si="1"/>
        <v>103.2743626311712</v>
      </c>
      <c r="F13" s="17">
        <f t="shared" si="0"/>
        <v>94.223008096125426</v>
      </c>
    </row>
    <row r="14" spans="1:17" ht="48.75" customHeight="1">
      <c r="A14" s="12" t="s">
        <v>14</v>
      </c>
      <c r="B14" s="7">
        <v>68498100</v>
      </c>
      <c r="C14" s="5">
        <v>70633106.989999995</v>
      </c>
      <c r="D14" s="5">
        <v>69591286.920000002</v>
      </c>
      <c r="E14" s="17">
        <f t="shared" si="1"/>
        <v>101.59593758075043</v>
      </c>
      <c r="F14" s="17">
        <f t="shared" si="0"/>
        <v>98.525025849213336</v>
      </c>
    </row>
    <row r="15" spans="1:17" ht="51" customHeight="1">
      <c r="A15" s="12" t="s">
        <v>15</v>
      </c>
      <c r="B15" s="7">
        <v>11779100</v>
      </c>
      <c r="C15" s="5">
        <v>23228272.07</v>
      </c>
      <c r="D15" s="5">
        <v>23171003.73</v>
      </c>
      <c r="E15" s="17">
        <f t="shared" si="1"/>
        <v>196.71285352870763</v>
      </c>
      <c r="F15" s="17">
        <f t="shared" si="0"/>
        <v>99.753454153509921</v>
      </c>
    </row>
    <row r="16" spans="1:17" ht="46.5" customHeight="1">
      <c r="A16" s="12" t="s">
        <v>16</v>
      </c>
      <c r="B16" s="7">
        <v>350000</v>
      </c>
      <c r="C16" s="5">
        <v>421684.4</v>
      </c>
      <c r="D16" s="5">
        <v>421660.33</v>
      </c>
      <c r="E16" s="17">
        <f t="shared" si="1"/>
        <v>120.47438000000001</v>
      </c>
      <c r="F16" s="17">
        <f t="shared" si="0"/>
        <v>99.994291939659135</v>
      </c>
    </row>
    <row r="17" spans="1:6" ht="39" customHeight="1">
      <c r="A17" s="12" t="s">
        <v>17</v>
      </c>
      <c r="B17" s="7">
        <v>4204200</v>
      </c>
      <c r="C17" s="5">
        <v>4324200</v>
      </c>
      <c r="D17" s="5">
        <v>4324200</v>
      </c>
      <c r="E17" s="17">
        <f t="shared" si="1"/>
        <v>102.85428856857428</v>
      </c>
      <c r="F17" s="17">
        <f t="shared" si="0"/>
        <v>100</v>
      </c>
    </row>
    <row r="18" spans="1:6" ht="51" customHeight="1">
      <c r="A18" s="12" t="s">
        <v>18</v>
      </c>
      <c r="B18" s="7">
        <v>460000</v>
      </c>
      <c r="C18" s="5">
        <v>1360000</v>
      </c>
      <c r="D18" s="5">
        <v>1360000</v>
      </c>
      <c r="E18" s="17">
        <f t="shared" si="1"/>
        <v>295.65217391304344</v>
      </c>
      <c r="F18" s="17">
        <f t="shared" si="0"/>
        <v>100</v>
      </c>
    </row>
    <row r="19" spans="1:6" ht="69" customHeight="1">
      <c r="A19" s="12" t="s">
        <v>19</v>
      </c>
      <c r="B19" s="7">
        <v>960000</v>
      </c>
      <c r="C19" s="5">
        <v>960000</v>
      </c>
      <c r="D19" s="5">
        <v>960000</v>
      </c>
      <c r="E19" s="17">
        <f t="shared" si="1"/>
        <v>100</v>
      </c>
      <c r="F19" s="17">
        <f t="shared" si="0"/>
        <v>100</v>
      </c>
    </row>
    <row r="20" spans="1:6" ht="83.25" customHeight="1">
      <c r="A20" s="12" t="s">
        <v>20</v>
      </c>
      <c r="B20" s="7">
        <v>8700000</v>
      </c>
      <c r="C20" s="5">
        <v>8738356</v>
      </c>
      <c r="D20" s="5">
        <v>8710872.25</v>
      </c>
      <c r="E20" s="17">
        <f t="shared" si="1"/>
        <v>100.1249683908046</v>
      </c>
      <c r="F20" s="17">
        <f t="shared" si="0"/>
        <v>99.685481456695058</v>
      </c>
    </row>
    <row r="21" spans="1:6" ht="68.25" customHeight="1">
      <c r="A21" s="12" t="s">
        <v>21</v>
      </c>
      <c r="B21" s="7">
        <v>568700</v>
      </c>
      <c r="C21" s="5">
        <v>568700</v>
      </c>
      <c r="D21" s="5">
        <v>568700</v>
      </c>
      <c r="E21" s="17">
        <f t="shared" si="1"/>
        <v>100</v>
      </c>
      <c r="F21" s="17">
        <f t="shared" si="0"/>
        <v>100</v>
      </c>
    </row>
    <row r="22" spans="1:6" ht="51.75" customHeight="1">
      <c r="A22" s="12" t="s">
        <v>22</v>
      </c>
      <c r="B22" s="7">
        <v>70466900</v>
      </c>
      <c r="C22" s="5">
        <v>126734237.48</v>
      </c>
      <c r="D22" s="5">
        <v>115557143.23999999</v>
      </c>
      <c r="E22" s="17">
        <f t="shared" si="1"/>
        <v>163.98783434491938</v>
      </c>
      <c r="F22" s="17">
        <f t="shared" si="0"/>
        <v>91.180682929690676</v>
      </c>
    </row>
    <row r="23" spans="1:6" ht="72.75" customHeight="1">
      <c r="A23" s="12" t="s">
        <v>23</v>
      </c>
      <c r="B23" s="7">
        <v>5122400</v>
      </c>
      <c r="C23" s="5">
        <v>6652164.9900000002</v>
      </c>
      <c r="D23" s="5">
        <v>6107181.1399999997</v>
      </c>
      <c r="E23" s="17">
        <f t="shared" si="1"/>
        <v>119.22499492425425</v>
      </c>
      <c r="F23" s="17">
        <f t="shared" si="0"/>
        <v>91.807421330961304</v>
      </c>
    </row>
    <row r="24" spans="1:6" ht="63.75" customHeight="1">
      <c r="A24" s="12" t="s">
        <v>30</v>
      </c>
      <c r="B24" s="7">
        <v>0</v>
      </c>
      <c r="C24" s="5">
        <v>6512918.6299999999</v>
      </c>
      <c r="D24" s="5">
        <v>4498380</v>
      </c>
      <c r="E24" s="17">
        <v>0</v>
      </c>
      <c r="F24" s="17">
        <f t="shared" si="0"/>
        <v>69.068573638851078</v>
      </c>
    </row>
    <row r="25" spans="1:6" ht="54.75" customHeight="1">
      <c r="A25" s="12" t="s">
        <v>24</v>
      </c>
      <c r="B25" s="7">
        <v>4916100</v>
      </c>
      <c r="C25" s="5">
        <v>4557275</v>
      </c>
      <c r="D25" s="5">
        <v>4535314.1900000004</v>
      </c>
      <c r="E25" s="17">
        <f t="shared" si="1"/>
        <v>92.254311140945063</v>
      </c>
      <c r="F25" s="17">
        <f t="shared" si="0"/>
        <v>99.518115321107473</v>
      </c>
    </row>
    <row r="26" spans="1:6" ht="48.75" customHeight="1">
      <c r="A26" s="12" t="s">
        <v>25</v>
      </c>
      <c r="B26" s="7">
        <v>1840000</v>
      </c>
      <c r="C26" s="5">
        <v>8922603.6500000004</v>
      </c>
      <c r="D26" s="5">
        <v>8792905</v>
      </c>
      <c r="E26" s="17">
        <f t="shared" si="1"/>
        <v>477.87527173913043</v>
      </c>
      <c r="F26" s="17">
        <f t="shared" si="0"/>
        <v>98.546403548923749</v>
      </c>
    </row>
    <row r="27" spans="1:6" ht="53.25" customHeight="1">
      <c r="A27" s="12" t="s">
        <v>26</v>
      </c>
      <c r="B27" s="7">
        <v>282700</v>
      </c>
      <c r="C27" s="5">
        <v>282700</v>
      </c>
      <c r="D27" s="5">
        <v>259413.4</v>
      </c>
      <c r="E27" s="17">
        <f t="shared" si="1"/>
        <v>91.762787407145382</v>
      </c>
      <c r="F27" s="17">
        <f t="shared" si="0"/>
        <v>91.762787407145382</v>
      </c>
    </row>
    <row r="28" spans="1:6" ht="21" customHeight="1">
      <c r="A28" s="2" t="s">
        <v>28</v>
      </c>
      <c r="B28" s="14">
        <v>44571200</v>
      </c>
      <c r="C28" s="15">
        <v>73762074.079999998</v>
      </c>
      <c r="D28" s="15">
        <v>69727829.189999998</v>
      </c>
      <c r="E28" s="18">
        <f t="shared" si="1"/>
        <v>156.44144467728037</v>
      </c>
      <c r="F28" s="18">
        <f t="shared" si="0"/>
        <v>94.530732845683559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декабрь 2019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Администратор</cp:lastModifiedBy>
  <cp:lastPrinted>2019-06-18T07:29:55Z</cp:lastPrinted>
  <dcterms:created xsi:type="dcterms:W3CDTF">2016-08-26T05:17:14Z</dcterms:created>
  <dcterms:modified xsi:type="dcterms:W3CDTF">2020-04-10T06:51:44Z</dcterms:modified>
</cp:coreProperties>
</file>