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декабрь 2020 года " sheetId="9" r:id="rId1"/>
  </sheets>
  <calcPr calcId="124519"/>
</workbook>
</file>

<file path=xl/calcChain.xml><?xml version="1.0" encoding="utf-8"?>
<calcChain xmlns="http://schemas.openxmlformats.org/spreadsheetml/2006/main">
  <c r="F17" i="9"/>
  <c r="F18"/>
  <c r="F19"/>
  <c r="F20"/>
  <c r="F21"/>
  <c r="F22"/>
  <c r="F23"/>
  <c r="F25"/>
  <c r="F26"/>
  <c r="F27"/>
  <c r="F28"/>
  <c r="F29"/>
  <c r="E21"/>
  <c r="E24"/>
  <c r="E25"/>
  <c r="E26"/>
  <c r="E28"/>
  <c r="E29"/>
  <c r="E18"/>
  <c r="E15"/>
  <c r="C9"/>
  <c r="D9"/>
  <c r="B9"/>
  <c r="E30"/>
  <c r="F30"/>
  <c r="E17"/>
  <c r="C8" l="1"/>
  <c r="E10" l="1"/>
  <c r="B8" l="1"/>
  <c r="D8" l="1"/>
  <c r="E8" l="1"/>
  <c r="F8"/>
  <c r="E20" l="1"/>
  <c r="E19"/>
  <c r="F16"/>
  <c r="E16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<sst xmlns="http://schemas.openxmlformats.org/spreadsheetml/2006/main" count="38" uniqueCount="38">
  <si>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</si>
  <si>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</si>
  <si>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</si>
  <si>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</si>
  <si>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</si>
  <si>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</si>
  <si>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</si>
  <si>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</si>
  <si>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</si>
  <si>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«Обеспечение населения Краснобаковского района доступным и комфортным жильем»</t>
  </si>
  <si>
    <t>Муниципальная программа «Информационное общество Краснобаковского района»</t>
  </si>
  <si>
    <t>Муниципальная программа «Повышение безопасности дорожного движения в Краснобаковском районе»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</si>
  <si>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</si>
  <si>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</si>
  <si>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</si>
  <si>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</si>
  <si>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"Комплексное развитие территорий Краснобаковского района"</t>
  </si>
  <si>
    <t>Информация об исполнении за декабрь 2020 года в разрезе муниципальных программ и непрограммных расходов</t>
  </si>
  <si>
    <t>на 01.01.2021 г.</t>
  </si>
  <si>
    <t>в 2 раза</t>
  </si>
  <si>
    <t>в 1,8 раза</t>
  </si>
  <si>
    <t>в 4 раза</t>
  </si>
  <si>
    <t>Муниципальная программа «Развитие образования Краснобаковского района Нижегородской области»</t>
  </si>
  <si>
    <t>Муниципальная программа «Развитие агропромышленного комплекса Краснобаковского района Нижегородской области»</t>
  </si>
  <si>
    <t>Муниципальная программа «Управление муниципальными финансами Краснобаковского района Нижегородской области»</t>
  </si>
  <si>
    <t>Муниципальная программа «Управление муниципальным имуществом Краснобаковского района Нижегородской области»</t>
  </si>
  <si>
    <t>Муниципальная программа «Развитие культуры Краснобаковского района Нижегородской области»</t>
  </si>
  <si>
    <t>Муниципальная программа «Содействие занятости населения Краснобаковского района Нижегородской области»</t>
  </si>
  <si>
    <t>Муниципальная программа «Развитие предпринимательства и туризма Краснобаковского района Нижегородской области»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</si>
  <si>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области»</t>
  </si>
  <si>
    <t>Муниципальная программа «Социальная поддержка граждан Краснобаковского района Нижегородской области»</t>
  </si>
  <si>
    <t>Муниципальная программа «Улучшение экологической обстановки на территории Краснобаковского района Нижегородской области»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</si>
  <si>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области»</t>
  </si>
  <si>
    <t>Муниципальная программа «Обеспечение населения  Краснобаковского района Нижегородской области качественными услугами в сфере жилищно-коммунального хозяйства»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</si>
  <si>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области»</t>
  </si>
  <si>
    <t>Муниципальная программа «Развитие физической культуры, спорта и молодежной политики Краснобаковского района Нижегородской области»</t>
  </si>
  <si>
    <t>Инвестиционная программа Краснобаковского района Нижегородской области</t>
  </si>
  <si>
    <t>Муниципальная программа «Формирование современной городской среды Краснобаковского района»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</si>
</sst>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zoomScale="90" zoomScaleNormal="90" workbookViewId="0">
      <selection activeCell="A28" sqref="A28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17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14</v>
      </c>
      <c r="B4" s="22" t="s">
        <v>18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15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6">
        <v>2</v>
      </c>
      <c r="C7" s="6">
        <v>3</v>
      </c>
      <c r="D7" s="6">
        <v>4</v>
      </c>
      <c r="E7" s="4" t="s">
        <v>6</v>
      </c>
      <c r="F7" s="4" t="s">
        <v>7</v>
      </c>
    </row>
    <row r="8" spans="1:6" ht="29.25" customHeight="1">
      <c r="A8" s="2" t="s">
        <v>12</v>
      </c>
      <c r="B8" s="11">
        <f>B9+B30</f>
        <v>661850500</v>
      </c>
      <c r="C8" s="11">
        <f>C9+C30</f>
        <v>926930582.90999997</v>
      </c>
      <c r="D8" s="11">
        <f>D9+D30</f>
        <v>767997408.43999994</v>
      </c>
      <c r="E8" s="13">
        <f>SUM(D8/B8*100)</f>
        <v>116.0378980509949</v>
      </c>
      <c r="F8" s="13">
        <f>SUM(D8/C8*100)</f>
        <v>82.853821267710657</v>
      </c>
    </row>
    <row r="9" spans="1:6" ht="24.75" customHeight="1">
      <c r="A9" s="8" t="s">
        <v>2</v>
      </c>
      <c r="B9" s="9">
        <f>SUM(B10:B29)</f>
        <v>618468300</v>
      </c>
      <c r="C9" s="9">
        <f t="shared" ref="C9:D9" si="0">SUM(C10:C29)</f>
        <v>853524538.57999992</v>
      </c>
      <c r="D9" s="9">
        <f t="shared" si="0"/>
        <v>696397925.16999996</v>
      </c>
      <c r="E9" s="13">
        <f>SUM(D9/B9*100)</f>
        <v>112.60042352534478</v>
      </c>
      <c r="F9" s="13">
        <f>SUM(D9/C9*100)</f>
        <v>81.590849904396435</v>
      </c>
    </row>
    <row r="10" spans="1:6" ht="37.799999999999997" customHeight="1">
      <c r="A10" s="10" t="s">
        <v>22</v>
      </c>
      <c r="B10" s="5">
        <v>335612700</v>
      </c>
      <c r="C10" s="5">
        <v>359228691.63999999</v>
      </c>
      <c r="D10" s="5">
        <v>357990419.81</v>
      </c>
      <c r="E10" s="14">
        <f>SUM(D10/B10*100)</f>
        <v>106.66772139731304</v>
      </c>
      <c r="F10" s="14">
        <f>SUM(D10/C10*100)</f>
        <v>99.655297068742797</v>
      </c>
    </row>
    <row r="11" spans="1:6" ht="58.5" customHeight="1">
      <c r="A11" s="10" t="s">
        <v>23</v>
      </c>
      <c r="B11" s="7">
        <v>8257700</v>
      </c>
      <c r="C11" s="7">
        <v>7318086.6100000003</v>
      </c>
      <c r="D11" s="7">
        <v>7317900.9100000001</v>
      </c>
      <c r="E11" s="14">
        <f>SUM(D11/B11*100)</f>
        <v>88.619118035288281</v>
      </c>
      <c r="F11" s="14">
        <f t="shared" ref="F11:F30" si="1">SUM(D11/C11*100)</f>
        <v>99.997462451459015</v>
      </c>
    </row>
    <row r="12" spans="1:6" ht="49.2" customHeight="1">
      <c r="A12" s="10" t="s">
        <v>24</v>
      </c>
      <c r="B12" s="7">
        <v>68020700</v>
      </c>
      <c r="C12" s="7">
        <v>68933862</v>
      </c>
      <c r="D12" s="7">
        <v>68764116.950000003</v>
      </c>
      <c r="E12" s="14">
        <f t="shared" ref="E12:E30" si="2">SUM(D12/B12*100)</f>
        <v>101.09292752059301</v>
      </c>
      <c r="F12" s="14">
        <f t="shared" si="1"/>
        <v>99.753756651556827</v>
      </c>
    </row>
    <row r="13" spans="1:6" ht="49.8" customHeight="1">
      <c r="A13" s="10" t="s">
        <v>25</v>
      </c>
      <c r="B13" s="7">
        <v>3531000</v>
      </c>
      <c r="C13" s="7">
        <v>4782068.2699999996</v>
      </c>
      <c r="D13" s="7">
        <v>4405701.3600000003</v>
      </c>
      <c r="E13" s="14">
        <f t="shared" si="2"/>
        <v>124.77205777400171</v>
      </c>
      <c r="F13" s="14">
        <f t="shared" si="1"/>
        <v>92.129620725803662</v>
      </c>
    </row>
    <row r="14" spans="1:6" ht="48.75" customHeight="1">
      <c r="A14" s="10" t="s">
        <v>26</v>
      </c>
      <c r="B14" s="7">
        <v>71496500</v>
      </c>
      <c r="C14" s="7">
        <v>71603165.760000005</v>
      </c>
      <c r="D14" s="7">
        <v>71074937.620000005</v>
      </c>
      <c r="E14" s="14">
        <f t="shared" si="2"/>
        <v>99.410373402893853</v>
      </c>
      <c r="F14" s="14">
        <f t="shared" si="1"/>
        <v>99.262283818887951</v>
      </c>
    </row>
    <row r="15" spans="1:6" ht="51" customHeight="1">
      <c r="A15" s="10" t="s">
        <v>9</v>
      </c>
      <c r="B15" s="7">
        <v>10755200</v>
      </c>
      <c r="C15" s="7">
        <v>8653762.8000000007</v>
      </c>
      <c r="D15" s="7">
        <v>8276660.2300000004</v>
      </c>
      <c r="E15" s="14">
        <f t="shared" si="2"/>
        <v>76.954963459535847</v>
      </c>
      <c r="F15" s="14">
        <f t="shared" si="1"/>
        <v>95.642328329128688</v>
      </c>
    </row>
    <row r="16" spans="1:6" ht="46.5" customHeight="1">
      <c r="A16" s="10" t="s">
        <v>27</v>
      </c>
      <c r="B16" s="7">
        <v>450000</v>
      </c>
      <c r="C16" s="7">
        <v>450000</v>
      </c>
      <c r="D16" s="7">
        <v>450000</v>
      </c>
      <c r="E16" s="14">
        <f t="shared" si="2"/>
        <v>100</v>
      </c>
      <c r="F16" s="14">
        <f t="shared" si="1"/>
        <v>100</v>
      </c>
    </row>
    <row r="17" spans="1:6" ht="46.5" customHeight="1">
      <c r="A17" s="10" t="s">
        <v>10</v>
      </c>
      <c r="B17" s="7">
        <v>1149800</v>
      </c>
      <c r="C17" s="7">
        <v>1091639.54</v>
      </c>
      <c r="D17" s="7">
        <v>1091639.54</v>
      </c>
      <c r="E17" s="14">
        <f t="shared" si="2"/>
        <v>94.941688989389462</v>
      </c>
      <c r="F17" s="14">
        <f t="shared" si="1"/>
        <v>100</v>
      </c>
    </row>
    <row r="18" spans="1:6" ht="51" customHeight="1">
      <c r="A18" s="10" t="s">
        <v>28</v>
      </c>
      <c r="B18" s="7">
        <v>690000</v>
      </c>
      <c r="C18" s="7">
        <v>640000</v>
      </c>
      <c r="D18" s="7">
        <v>553430</v>
      </c>
      <c r="E18" s="14">
        <f t="shared" si="2"/>
        <v>80.207246376811597</v>
      </c>
      <c r="F18" s="14">
        <f t="shared" si="1"/>
        <v>86.473437500000003</v>
      </c>
    </row>
    <row r="19" spans="1:6" ht="69" customHeight="1">
      <c r="A19" s="10" t="s">
        <v>35</v>
      </c>
      <c r="B19" s="7">
        <v>1260000</v>
      </c>
      <c r="C19" s="7">
        <v>1260000</v>
      </c>
      <c r="D19" s="7">
        <v>1260000</v>
      </c>
      <c r="E19" s="14">
        <f t="shared" si="2"/>
        <v>100</v>
      </c>
      <c r="F19" s="14">
        <f t="shared" si="1"/>
        <v>100</v>
      </c>
    </row>
    <row r="20" spans="1:6" ht="72.599999999999994" customHeight="1">
      <c r="A20" s="10" t="s">
        <v>34</v>
      </c>
      <c r="B20" s="7">
        <v>9725800</v>
      </c>
      <c r="C20" s="7">
        <v>9834600</v>
      </c>
      <c r="D20" s="7">
        <v>9403292.6400000006</v>
      </c>
      <c r="E20" s="14">
        <f t="shared" si="2"/>
        <v>96.684001727364333</v>
      </c>
      <c r="F20" s="14">
        <f t="shared" si="1"/>
        <v>95.614388383869198</v>
      </c>
    </row>
    <row r="21" spans="1:6" ht="68.25" customHeight="1">
      <c r="A21" s="10" t="s">
        <v>29</v>
      </c>
      <c r="B21" s="7">
        <v>582000</v>
      </c>
      <c r="C21" s="7">
        <v>583500</v>
      </c>
      <c r="D21" s="7">
        <v>583500</v>
      </c>
      <c r="E21" s="14">
        <f t="shared" si="2"/>
        <v>100.25773195876289</v>
      </c>
      <c r="F21" s="14">
        <f t="shared" si="1"/>
        <v>100</v>
      </c>
    </row>
    <row r="22" spans="1:6" ht="51.75" customHeight="1">
      <c r="A22" s="10" t="s">
        <v>36</v>
      </c>
      <c r="B22" s="7">
        <v>57479400</v>
      </c>
      <c r="C22" s="7">
        <v>260216169.28</v>
      </c>
      <c r="D22" s="7">
        <v>112342182.19</v>
      </c>
      <c r="E22" s="14" t="s">
        <v>19</v>
      </c>
      <c r="F22" s="14">
        <f t="shared" si="1"/>
        <v>43.172637004396378</v>
      </c>
    </row>
    <row r="23" spans="1:6" ht="72.75" customHeight="1">
      <c r="A23" s="10" t="s">
        <v>33</v>
      </c>
      <c r="B23" s="7">
        <v>6870000</v>
      </c>
      <c r="C23" s="7">
        <v>12411914.369999999</v>
      </c>
      <c r="D23" s="7">
        <v>12392290.369999999</v>
      </c>
      <c r="E23" s="14" t="s">
        <v>20</v>
      </c>
      <c r="F23" s="14">
        <f t="shared" si="1"/>
        <v>99.841893849610884</v>
      </c>
    </row>
    <row r="24" spans="1:6" ht="72.75" customHeight="1">
      <c r="A24" s="10" t="s">
        <v>32</v>
      </c>
      <c r="B24" s="7">
        <v>2559000</v>
      </c>
      <c r="C24" s="7"/>
      <c r="D24" s="7"/>
      <c r="E24" s="14">
        <f t="shared" si="2"/>
        <v>0</v>
      </c>
      <c r="F24" s="14"/>
    </row>
    <row r="25" spans="1:6" ht="72.75" customHeight="1">
      <c r="A25" s="10" t="s">
        <v>31</v>
      </c>
      <c r="B25" s="7">
        <v>9000000</v>
      </c>
      <c r="C25" s="7">
        <v>5942581.6399999997</v>
      </c>
      <c r="D25" s="7">
        <v>5900692.3499999996</v>
      </c>
      <c r="E25" s="14">
        <f t="shared" si="2"/>
        <v>65.56324833333332</v>
      </c>
      <c r="F25" s="14">
        <f t="shared" si="1"/>
        <v>99.295099461183</v>
      </c>
    </row>
    <row r="26" spans="1:6" ht="54.75" customHeight="1">
      <c r="A26" s="10" t="s">
        <v>30</v>
      </c>
      <c r="B26" s="7">
        <v>6456300</v>
      </c>
      <c r="C26" s="7">
        <v>4949927.6399999997</v>
      </c>
      <c r="D26" s="7">
        <v>4936927.6399999997</v>
      </c>
      <c r="E26" s="14">
        <f t="shared" si="2"/>
        <v>76.4668252714403</v>
      </c>
      <c r="F26" s="14">
        <f t="shared" si="1"/>
        <v>99.737369898199162</v>
      </c>
    </row>
    <row r="27" spans="1:6" ht="48.75" customHeight="1">
      <c r="A27" s="10" t="s">
        <v>37</v>
      </c>
      <c r="B27" s="7">
        <v>2054100</v>
      </c>
      <c r="C27" s="7">
        <v>8116354.1600000001</v>
      </c>
      <c r="D27" s="7">
        <v>8116354.1600000001</v>
      </c>
      <c r="E27" s="14" t="s">
        <v>21</v>
      </c>
      <c r="F27" s="14">
        <f t="shared" si="1"/>
        <v>100</v>
      </c>
    </row>
    <row r="28" spans="1:6" ht="53.25" customHeight="1">
      <c r="A28" s="10" t="s">
        <v>11</v>
      </c>
      <c r="B28" s="7">
        <v>290000</v>
      </c>
      <c r="C28" s="7">
        <v>269251</v>
      </c>
      <c r="D28" s="7">
        <v>269251</v>
      </c>
      <c r="E28" s="14">
        <f t="shared" si="2"/>
        <v>92.845172413793108</v>
      </c>
      <c r="F28" s="14">
        <f t="shared" si="1"/>
        <v>100</v>
      </c>
    </row>
    <row r="29" spans="1:6" ht="53.25" customHeight="1">
      <c r="A29" s="10" t="s">
        <v>16</v>
      </c>
      <c r="B29" s="7">
        <v>22228100</v>
      </c>
      <c r="C29" s="7">
        <v>27238963.870000001</v>
      </c>
      <c r="D29" s="7">
        <v>21268628.399999999</v>
      </c>
      <c r="E29" s="14">
        <f t="shared" si="2"/>
        <v>95.683519509089848</v>
      </c>
      <c r="F29" s="14">
        <f t="shared" si="1"/>
        <v>78.081635195472643</v>
      </c>
    </row>
    <row r="30" spans="1:6" ht="21" customHeight="1">
      <c r="A30" s="2" t="s">
        <v>13</v>
      </c>
      <c r="B30" s="12">
        <v>43382200</v>
      </c>
      <c r="C30" s="12">
        <v>73406044.329999998</v>
      </c>
      <c r="D30" s="12">
        <v>71599483.269999996</v>
      </c>
      <c r="E30" s="15">
        <f t="shared" si="2"/>
        <v>165.04345853829449</v>
      </c>
      <c r="F30" s="15">
        <f t="shared" si="1"/>
        <v>97.538947812146731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декабрь 2020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2021-03-31T07:25:27Z</dcterms:modified>
</cp:coreProperties>
</file>