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5" i="3"/>
  <c r="D8"/>
  <c r="G28"/>
  <c r="G11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F11"/>
  <c r="F12"/>
  <c r="F13"/>
  <c r="F14"/>
  <c r="F16"/>
  <c r="F17"/>
  <c r="F18"/>
  <c r="F19"/>
  <c r="F20"/>
  <c r="F21"/>
  <c r="F22"/>
  <c r="F23"/>
  <c r="F24"/>
  <c r="F25"/>
  <c r="F26"/>
  <c r="F27"/>
  <c r="F28"/>
  <c r="F30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"/>
  <c r="C8"/>
  <c r="E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<sst xmlns="http://schemas.openxmlformats.org/spreadsheetml/2006/main" count="213" uniqueCount="132">
  <si>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</si>
  <si>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</si>
  <si>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</si>
  <si>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</si>
  <si>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</si>
  <si>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</si>
  <si>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</si>
  <si>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</si>
  <si>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</si>
  <si>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</si>
  <si>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</si>
  <si>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</si>
  <si>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</si>
  <si>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</si>
  <si>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</si>
  <si>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</si>
  <si>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</si>
  <si>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</si>
  <si>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</si>
  <si>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</si>
  <si>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</si>
  <si>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</si>
  <si>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</si>
  <si>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</si>
  <si>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</si>
  <si>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</si>
  <si>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</si>
  <si>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</si>
  <si>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</si>
  <si>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</si>
  <si>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</si>
  <si>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</si>
  <si>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</si>
  <si>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</si>
  <si>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</si>
  <si>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</si>
  <si>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</si>
  <si>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</si>
  <si>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</si>
  <si>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</si>
  <si>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</si>
  <si>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</si>
  <si>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</si>
  <si>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</si>
  <si>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</si>
  <si>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</si>
  <si>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</si>
  <si>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</si>
  <si>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</si>
  <si>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</si>
  <si>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</si>
  <si>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</si>
  <si>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</si>
  <si>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</si>
  <si>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</si>
  <si>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</si>
  <si>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</si>
  <si>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</si>
  <si>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</si>
  <si>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</si>
  <si>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</si>
  <si>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</si>
  <si>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</si>
  <si>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</si>
  <si>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</si>
  <si>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</si>
  <si>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</si>
  <si>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</si>
  <si>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</si>
  <si>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</si>
  <si>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</si>
  <si>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</si>
  <si>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</si>
  <si>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</si>
  <si>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</si>
  <si>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</si>
  <si>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</si>
  <si>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</si>
  <si>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</si>
  <si>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</si>
  <si>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</si>
  <si>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</si>
  <si>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</si>
  <si>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</si>
  <si>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</si>
  <si>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</si>
  <si>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</si>
  <si>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</si>
  <si>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</si>
  <si>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</si>
  <si>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</si>
  <si>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</si>
  <si>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</si>
  <si>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</si>
  <si>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</si>
  <si>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</si>
  <si>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</si>
  <si>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</si>
  <si>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</si>
  <si>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</si>
  <si>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</si>
  <si>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</si>
  <si>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</si>
  <si>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</si>
  <si>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</si>
  <si>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</si>
  <si>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</si>
  <si>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</si>
  <si>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</si>
  <si>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</si>
  <si>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</si>
  <si>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</si>
  <si>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</si>
  <si>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</si>
  <si>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</si>
  <si>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</si>
  <si>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</si>
  <si>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</si>
  <si>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</si>
  <si>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</si>
  <si>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</si>
  <si>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</si>
  <si>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</si>
  <si>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</si>
  <si>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</si>
  <si>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</si>
  <si>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Обеспечение проведения выборов и референдумов</t>
  </si>
  <si>
    <t>0107</t>
  </si>
  <si>
    <t>Информация за декабрь 2023 года в разрезе разделов, подразделов классификации расходов</t>
  </si>
  <si>
    <t>на 01.01.2024 г.</t>
  </si>
  <si>
    <t>в 15,1 раза</t>
  </si>
  <si>
    <t>в 8,8 раза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</si>
</sst>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  <c r="U1" s="1"/>
    </row>
    <row r="2" spans="1:21" ht="22.5" customHeight="1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1" t="s">
        <v>1</v>
      </c>
      <c r="B4" s="31" t="s">
        <v>2</v>
      </c>
      <c r="C4" s="38" t="s">
        <v>110</v>
      </c>
      <c r="D4" s="39"/>
      <c r="E4" s="39"/>
      <c r="F4" s="39"/>
      <c r="G4" s="39"/>
      <c r="H4" s="40"/>
      <c r="I4" s="17"/>
      <c r="J4" s="38" t="s">
        <v>5</v>
      </c>
      <c r="K4" s="39"/>
      <c r="L4" s="39"/>
      <c r="M4" s="39"/>
      <c r="N4" s="39"/>
      <c r="O4" s="39"/>
      <c r="P4" s="39"/>
      <c r="Q4" s="40"/>
      <c r="R4" s="1"/>
      <c r="S4" s="1"/>
      <c r="T4" s="1"/>
      <c r="U4" s="1"/>
    </row>
    <row r="5" spans="1:21" ht="17.2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  <c r="H5" s="31" t="s">
        <v>4</v>
      </c>
      <c r="I5" s="18"/>
      <c r="J5" s="31" t="s">
        <v>100</v>
      </c>
      <c r="K5" s="31" t="s">
        <v>101</v>
      </c>
      <c r="L5" s="31" t="s">
        <v>9</v>
      </c>
      <c r="M5" s="33" t="s">
        <v>6</v>
      </c>
      <c r="N5" s="34"/>
      <c r="O5" s="31" t="s">
        <v>7</v>
      </c>
      <c r="P5" s="31" t="s">
        <v>8</v>
      </c>
      <c r="Q5" s="31" t="s">
        <v>102</v>
      </c>
      <c r="R5" s="1"/>
      <c r="S5" s="1"/>
      <c r="T5" s="1"/>
      <c r="U5" s="1"/>
    </row>
    <row r="6" spans="1:21" ht="52.8">
      <c r="A6" s="32"/>
      <c r="B6" s="32"/>
      <c r="C6" s="32"/>
      <c r="D6" s="32"/>
      <c r="E6" s="32"/>
      <c r="F6" s="18" t="s">
        <v>97</v>
      </c>
      <c r="G6" s="18" t="s">
        <v>98</v>
      </c>
      <c r="H6" s="32"/>
      <c r="I6" s="18"/>
      <c r="J6" s="32"/>
      <c r="K6" s="32"/>
      <c r="L6" s="32"/>
      <c r="M6" s="18" t="s">
        <v>97</v>
      </c>
      <c r="N6" s="18" t="s">
        <v>98</v>
      </c>
      <c r="O6" s="32"/>
      <c r="P6" s="32"/>
      <c r="Q6" s="32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zoomScale="70" zoomScaleNormal="70" workbookViewId="0">
      <selection activeCell="F50" sqref="F50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5" t="s">
        <v>125</v>
      </c>
      <c r="B1" s="35"/>
      <c r="C1" s="35"/>
      <c r="D1" s="35"/>
      <c r="E1" s="35"/>
      <c r="F1" s="35"/>
      <c r="G1" s="35"/>
    </row>
    <row r="2" spans="1:7" ht="15.6">
      <c r="A2" s="36" t="s">
        <v>128</v>
      </c>
      <c r="B2" s="36"/>
      <c r="C2" s="36"/>
      <c r="D2" s="36"/>
      <c r="E2" s="36"/>
      <c r="F2" s="36"/>
      <c r="G2" s="36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1" t="s">
        <v>1</v>
      </c>
      <c r="B4" s="31" t="s">
        <v>2</v>
      </c>
      <c r="C4" s="38" t="s">
        <v>129</v>
      </c>
      <c r="D4" s="39"/>
      <c r="E4" s="39"/>
      <c r="F4" s="39"/>
      <c r="G4" s="40"/>
    </row>
    <row r="5" spans="1:7" ht="25.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</row>
    <row r="6" spans="1:7" ht="70.5" customHeight="1">
      <c r="A6" s="32"/>
      <c r="B6" s="32"/>
      <c r="C6" s="32"/>
      <c r="D6" s="32"/>
      <c r="E6" s="32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C9+C18+C20+C22+C28+C33+C39+C42+C47+C49</f>
        <v>847621300</v>
      </c>
      <c r="D8" s="19">
        <f>D9+D18+D20+D22+D28+D33+D39+D42+D47+D49</f>
        <v>984198660.17999995</v>
      </c>
      <c r="E8" s="19">
        <f>E9+E18+E20+E22+E28+E33+E39+E42+E47+E49</f>
        <v>953422037.06000006</v>
      </c>
      <c r="F8" s="20">
        <f>E8/C8*100</f>
        <v>112.48207625976366</v>
      </c>
      <c r="G8" s="20">
        <f>E8/D8*100</f>
        <v>96.872925724734159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96275075.920000002</v>
      </c>
      <c r="E9" s="25">
        <v>90335450.209999993</v>
      </c>
      <c r="F9" s="29">
        <f t="shared" ref="F9:F14" si="0">E9/C9*100</f>
        <v>116.37282171285615</v>
      </c>
      <c r="G9" s="21">
        <f>E9/D9*100</f>
        <v>93.83056761758823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3317586.02</v>
      </c>
      <c r="E10" s="22">
        <v>3278274.51</v>
      </c>
      <c r="F10" s="30">
        <f t="shared" si="0"/>
        <v>146.92876075654354</v>
      </c>
      <c r="G10" s="30">
        <f>E10/D10*100</f>
        <v>98.815056798436828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1234600</v>
      </c>
      <c r="E11" s="22">
        <v>1162851.27</v>
      </c>
      <c r="F11" s="30">
        <f t="shared" si="0"/>
        <v>87.131070732803835</v>
      </c>
      <c r="G11" s="30">
        <f t="shared" ref="G11:G15" si="1">E11/D11*100</f>
        <v>94.188503968896811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47131674.770000003</v>
      </c>
      <c r="E12" s="22">
        <v>45211846.079999998</v>
      </c>
      <c r="F12" s="30">
        <f t="shared" si="0"/>
        <v>122.36549028098797</v>
      </c>
      <c r="G12" s="30">
        <f t="shared" si="1"/>
        <v>95.926669910694528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3200</v>
      </c>
      <c r="F13" s="30">
        <f t="shared" si="0"/>
        <v>100</v>
      </c>
      <c r="G13" s="30">
        <f t="shared" si="1"/>
        <v>100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12998384.98</v>
      </c>
      <c r="E14" s="22">
        <v>12339400.140000001</v>
      </c>
      <c r="F14" s="30">
        <f t="shared" si="0"/>
        <v>96.582656073888558</v>
      </c>
      <c r="G14" s="30">
        <f t="shared" si="1"/>
        <v>94.930256020159817</v>
      </c>
    </row>
    <row r="15" spans="1:7" ht="42.6" customHeight="1">
      <c r="A15" s="26" t="s">
        <v>126</v>
      </c>
      <c r="B15" s="28" t="s">
        <v>127</v>
      </c>
      <c r="C15" s="22"/>
      <c r="D15" s="22">
        <v>85000</v>
      </c>
      <c r="E15" s="22">
        <v>85000</v>
      </c>
      <c r="F15" s="30"/>
      <c r="G15" s="30">
        <f t="shared" si="1"/>
        <v>100</v>
      </c>
    </row>
    <row r="16" spans="1:7" ht="38.4" customHeight="1">
      <c r="A16" s="26" t="s">
        <v>117</v>
      </c>
      <c r="B16" s="28" t="s">
        <v>24</v>
      </c>
      <c r="C16" s="22">
        <v>1200000</v>
      </c>
      <c r="D16" s="22">
        <v>1020000</v>
      </c>
      <c r="E16" s="22">
        <v>0</v>
      </c>
      <c r="F16" s="30">
        <f t="shared" ref="F16:F50" si="2">E16/C16*100</f>
        <v>0</v>
      </c>
      <c r="G16" s="30">
        <f t="shared" ref="G16:G50" si="3">E16/D16*100</f>
        <v>0</v>
      </c>
    </row>
    <row r="17" spans="1:7" ht="36" customHeight="1">
      <c r="A17" s="26" t="s">
        <v>27</v>
      </c>
      <c r="B17" s="28" t="s">
        <v>26</v>
      </c>
      <c r="C17" s="22">
        <v>23132700</v>
      </c>
      <c r="D17" s="22">
        <v>30484630.149999999</v>
      </c>
      <c r="E17" s="22">
        <v>28254878.210000001</v>
      </c>
      <c r="F17" s="30">
        <f t="shared" si="2"/>
        <v>122.14258694402295</v>
      </c>
      <c r="G17" s="30">
        <f t="shared" si="3"/>
        <v>92.685651985841801</v>
      </c>
    </row>
    <row r="18" spans="1:7" ht="48" customHeight="1">
      <c r="A18" s="24" t="s">
        <v>112</v>
      </c>
      <c r="B18" s="27" t="s">
        <v>114</v>
      </c>
      <c r="C18" s="25">
        <v>596200</v>
      </c>
      <c r="D18" s="25">
        <v>596200</v>
      </c>
      <c r="E18" s="25">
        <v>596200</v>
      </c>
      <c r="F18" s="29">
        <f t="shared" si="2"/>
        <v>100</v>
      </c>
      <c r="G18" s="29">
        <f t="shared" si="3"/>
        <v>100</v>
      </c>
    </row>
    <row r="19" spans="1:7" ht="71.400000000000006" customHeight="1">
      <c r="A19" s="26" t="s">
        <v>113</v>
      </c>
      <c r="B19" s="28" t="s">
        <v>111</v>
      </c>
      <c r="C19" s="22">
        <v>596200</v>
      </c>
      <c r="D19" s="22">
        <v>596200</v>
      </c>
      <c r="E19" s="22">
        <v>596200</v>
      </c>
      <c r="F19" s="30">
        <f t="shared" si="2"/>
        <v>100</v>
      </c>
      <c r="G19" s="30">
        <f t="shared" si="3"/>
        <v>100</v>
      </c>
    </row>
    <row r="20" spans="1:7" ht="90.6" customHeight="1">
      <c r="A20" s="24" t="s">
        <v>95</v>
      </c>
      <c r="B20" s="27" t="s">
        <v>28</v>
      </c>
      <c r="C20" s="25">
        <v>20442400</v>
      </c>
      <c r="D20" s="25">
        <v>21061901.579999998</v>
      </c>
      <c r="E20" s="25">
        <v>20312786.609999999</v>
      </c>
      <c r="F20" s="29">
        <f t="shared" si="2"/>
        <v>99.365958057762299</v>
      </c>
      <c r="G20" s="29">
        <f t="shared" si="3"/>
        <v>96.44327000981076</v>
      </c>
    </row>
    <row r="21" spans="1:7" ht="91.8" customHeight="1">
      <c r="A21" s="26" t="s">
        <v>124</v>
      </c>
      <c r="B21" s="28" t="s">
        <v>30</v>
      </c>
      <c r="C21" s="22">
        <v>20442400</v>
      </c>
      <c r="D21" s="22">
        <v>21061901.579999998</v>
      </c>
      <c r="E21" s="22">
        <v>20312786.609999999</v>
      </c>
      <c r="F21" s="30">
        <f t="shared" si="2"/>
        <v>99.365958057762299</v>
      </c>
      <c r="G21" s="30">
        <f t="shared" si="3"/>
        <v>96.44327000981076</v>
      </c>
    </row>
    <row r="22" spans="1:7" ht="33.75" customHeight="1">
      <c r="A22" s="24" t="s">
        <v>33</v>
      </c>
      <c r="B22" s="27" t="s">
        <v>34</v>
      </c>
      <c r="C22" s="25">
        <v>71819400</v>
      </c>
      <c r="D22" s="25">
        <v>89647995.879999995</v>
      </c>
      <c r="E22" s="25">
        <v>81572847.909999996</v>
      </c>
      <c r="F22" s="29">
        <f t="shared" si="2"/>
        <v>113.58051990130799</v>
      </c>
      <c r="G22" s="29">
        <f t="shared" si="3"/>
        <v>90.99238316402618</v>
      </c>
    </row>
    <row r="23" spans="1:7" ht="41.4" customHeight="1">
      <c r="A23" s="26" t="s">
        <v>41</v>
      </c>
      <c r="B23" s="28" t="s">
        <v>35</v>
      </c>
      <c r="C23" s="22">
        <v>450000</v>
      </c>
      <c r="D23" s="22">
        <v>450000</v>
      </c>
      <c r="E23" s="22">
        <v>367962.41</v>
      </c>
      <c r="F23" s="30">
        <f t="shared" si="2"/>
        <v>81.769424444444439</v>
      </c>
      <c r="G23" s="30">
        <f t="shared" si="3"/>
        <v>81.769424444444439</v>
      </c>
    </row>
    <row r="24" spans="1:7" ht="31.5" customHeight="1">
      <c r="A24" s="26" t="s">
        <v>42</v>
      </c>
      <c r="B24" s="28" t="s">
        <v>36</v>
      </c>
      <c r="C24" s="22">
        <v>14646800</v>
      </c>
      <c r="D24" s="22">
        <v>19502578.109999999</v>
      </c>
      <c r="E24" s="22">
        <v>19499893.809999999</v>
      </c>
      <c r="F24" s="30">
        <f t="shared" si="2"/>
        <v>133.13415769997542</v>
      </c>
      <c r="G24" s="30">
        <f t="shared" si="3"/>
        <v>99.986236178699755</v>
      </c>
    </row>
    <row r="25" spans="1:7" ht="35.4" customHeight="1">
      <c r="A25" s="26" t="s">
        <v>43</v>
      </c>
      <c r="B25" s="28" t="s">
        <v>37</v>
      </c>
      <c r="C25" s="22">
        <v>3889100</v>
      </c>
      <c r="D25" s="22">
        <v>4389100</v>
      </c>
      <c r="E25" s="22">
        <v>4388780.3499999996</v>
      </c>
      <c r="F25" s="30">
        <f t="shared" si="2"/>
        <v>112.84822581059883</v>
      </c>
      <c r="G25" s="30">
        <f t="shared" si="3"/>
        <v>99.992717185755609</v>
      </c>
    </row>
    <row r="26" spans="1:7" ht="41.4" customHeight="1">
      <c r="A26" s="26" t="s">
        <v>44</v>
      </c>
      <c r="B26" s="28" t="s">
        <v>38</v>
      </c>
      <c r="C26" s="22">
        <v>49352200</v>
      </c>
      <c r="D26" s="22">
        <v>61007017.770000003</v>
      </c>
      <c r="E26" s="22">
        <v>53019911.340000004</v>
      </c>
      <c r="F26" s="30">
        <f t="shared" si="2"/>
        <v>107.43170788738902</v>
      </c>
      <c r="G26" s="30">
        <f t="shared" si="3"/>
        <v>86.907889088904739</v>
      </c>
    </row>
    <row r="27" spans="1:7" ht="58.2" customHeight="1">
      <c r="A27" s="26" t="s">
        <v>46</v>
      </c>
      <c r="B27" s="28" t="s">
        <v>40</v>
      </c>
      <c r="C27" s="22">
        <v>3481300</v>
      </c>
      <c r="D27" s="22">
        <v>4299300</v>
      </c>
      <c r="E27" s="22">
        <v>4296300</v>
      </c>
      <c r="F27" s="30">
        <f t="shared" si="2"/>
        <v>123.41079481802775</v>
      </c>
      <c r="G27" s="30">
        <f t="shared" si="3"/>
        <v>99.930221198799813</v>
      </c>
    </row>
    <row r="28" spans="1:7" ht="35.4" customHeight="1">
      <c r="A28" s="24" t="s">
        <v>47</v>
      </c>
      <c r="B28" s="27" t="s">
        <v>48</v>
      </c>
      <c r="C28" s="25">
        <v>76394700</v>
      </c>
      <c r="D28" s="25">
        <v>137701660.74000001</v>
      </c>
      <c r="E28" s="25">
        <v>123528205.08</v>
      </c>
      <c r="F28" s="29">
        <f t="shared" si="2"/>
        <v>161.69734952817407</v>
      </c>
      <c r="G28" s="29">
        <f t="shared" si="3"/>
        <v>89.707128015862153</v>
      </c>
    </row>
    <row r="29" spans="1:7" ht="35.4" customHeight="1">
      <c r="A29" s="26" t="s">
        <v>53</v>
      </c>
      <c r="B29" s="28" t="s">
        <v>49</v>
      </c>
      <c r="C29" s="22">
        <v>1027800</v>
      </c>
      <c r="D29" s="22">
        <v>15611380.07</v>
      </c>
      <c r="E29" s="22">
        <v>15501440.970000001</v>
      </c>
      <c r="F29" s="30" t="s">
        <v>130</v>
      </c>
      <c r="G29" s="30">
        <f t="shared" si="3"/>
        <v>99.29577590509588</v>
      </c>
    </row>
    <row r="30" spans="1:7" ht="35.4" customHeight="1">
      <c r="A30" s="26" t="s">
        <v>54</v>
      </c>
      <c r="B30" s="28" t="s">
        <v>50</v>
      </c>
      <c r="C30" s="22">
        <v>26482100</v>
      </c>
      <c r="D30" s="22">
        <v>45823627.229999997</v>
      </c>
      <c r="E30" s="22">
        <v>36330952.350000001</v>
      </c>
      <c r="F30" s="30">
        <f t="shared" si="2"/>
        <v>137.19060176496578</v>
      </c>
      <c r="G30" s="30">
        <f t="shared" si="3"/>
        <v>79.284322403475528</v>
      </c>
    </row>
    <row r="31" spans="1:7" ht="67.2" customHeight="1">
      <c r="A31" s="26" t="s">
        <v>55</v>
      </c>
      <c r="B31" s="28" t="s">
        <v>51</v>
      </c>
      <c r="C31" s="22">
        <v>7244200</v>
      </c>
      <c r="D31" s="22">
        <v>66176121.689999998</v>
      </c>
      <c r="E31" s="22">
        <v>63683064.409999996</v>
      </c>
      <c r="F31" s="30" t="s">
        <v>131</v>
      </c>
      <c r="G31" s="30">
        <f t="shared" si="3"/>
        <v>96.232693581411965</v>
      </c>
    </row>
    <row r="32" spans="1:7" ht="31.2" customHeight="1">
      <c r="A32" s="26" t="s">
        <v>56</v>
      </c>
      <c r="B32" s="28" t="s">
        <v>52</v>
      </c>
      <c r="C32" s="22">
        <v>41640600</v>
      </c>
      <c r="D32" s="22">
        <v>10090531.75</v>
      </c>
      <c r="E32" s="22">
        <v>8012747.3499999996</v>
      </c>
      <c r="F32" s="30">
        <f t="shared" si="2"/>
        <v>19.24263183047314</v>
      </c>
      <c r="G32" s="30">
        <f t="shared" si="3"/>
        <v>79.408573785023762</v>
      </c>
    </row>
    <row r="33" spans="1:7" ht="36.6" customHeight="1">
      <c r="A33" s="24" t="s">
        <v>62</v>
      </c>
      <c r="B33" s="27" t="s">
        <v>61</v>
      </c>
      <c r="C33" s="25">
        <v>455380700</v>
      </c>
      <c r="D33" s="25">
        <v>466467757.85000002</v>
      </c>
      <c r="E33" s="25">
        <v>465832313.45999998</v>
      </c>
      <c r="F33" s="29">
        <f t="shared" si="2"/>
        <v>102.29513755413878</v>
      </c>
      <c r="G33" s="29">
        <f t="shared" si="3"/>
        <v>99.863775281505227</v>
      </c>
    </row>
    <row r="34" spans="1:7" ht="36.6" customHeight="1">
      <c r="A34" s="26" t="s">
        <v>119</v>
      </c>
      <c r="B34" s="28" t="s">
        <v>63</v>
      </c>
      <c r="C34" s="22">
        <v>145039800</v>
      </c>
      <c r="D34" s="22">
        <v>146207881.13999999</v>
      </c>
      <c r="E34" s="22">
        <v>146119687.75</v>
      </c>
      <c r="F34" s="30">
        <f t="shared" si="2"/>
        <v>100.74454580742665</v>
      </c>
      <c r="G34" s="30">
        <f t="shared" si="3"/>
        <v>99.939679455503821</v>
      </c>
    </row>
    <row r="35" spans="1:7" ht="37.200000000000003" customHeight="1">
      <c r="A35" s="26" t="s">
        <v>68</v>
      </c>
      <c r="B35" s="28" t="s">
        <v>64</v>
      </c>
      <c r="C35" s="22">
        <v>254089800</v>
      </c>
      <c r="D35" s="22">
        <v>259424245.58000001</v>
      </c>
      <c r="E35" s="22">
        <v>258876994.58000001</v>
      </c>
      <c r="F35" s="30">
        <f t="shared" si="2"/>
        <v>101.88405618013789</v>
      </c>
      <c r="G35" s="30">
        <f t="shared" si="3"/>
        <v>99.789051713814757</v>
      </c>
    </row>
    <row r="36" spans="1:7" ht="37.200000000000003" customHeight="1">
      <c r="A36" s="26" t="s">
        <v>120</v>
      </c>
      <c r="B36" s="28" t="s">
        <v>115</v>
      </c>
      <c r="C36" s="22">
        <v>28943500</v>
      </c>
      <c r="D36" s="22">
        <v>31981367.370000001</v>
      </c>
      <c r="E36" s="22">
        <v>31981367.370000001</v>
      </c>
      <c r="F36" s="30">
        <f t="shared" si="2"/>
        <v>110.49585354224611</v>
      </c>
      <c r="G36" s="30">
        <f t="shared" si="3"/>
        <v>100</v>
      </c>
    </row>
    <row r="37" spans="1:7" ht="37.200000000000003" customHeight="1">
      <c r="A37" s="26" t="s">
        <v>69</v>
      </c>
      <c r="B37" s="28" t="s">
        <v>65</v>
      </c>
      <c r="C37" s="22">
        <v>3419800</v>
      </c>
      <c r="D37" s="22">
        <v>55000</v>
      </c>
      <c r="E37" s="22">
        <v>55000</v>
      </c>
      <c r="F37" s="30">
        <f t="shared" si="2"/>
        <v>1.6082811860342709</v>
      </c>
      <c r="G37" s="30">
        <f t="shared" si="3"/>
        <v>100</v>
      </c>
    </row>
    <row r="38" spans="1:7" ht="43.2" customHeight="1">
      <c r="A38" s="26" t="s">
        <v>70</v>
      </c>
      <c r="B38" s="28" t="s">
        <v>66</v>
      </c>
      <c r="C38" s="22">
        <v>23887800</v>
      </c>
      <c r="D38" s="22">
        <v>28799263.760000002</v>
      </c>
      <c r="E38" s="22">
        <v>28799263.760000002</v>
      </c>
      <c r="F38" s="30">
        <f t="shared" si="2"/>
        <v>120.56055291822605</v>
      </c>
      <c r="G38" s="30">
        <f t="shared" si="3"/>
        <v>100</v>
      </c>
    </row>
    <row r="39" spans="1:7" ht="33" customHeight="1">
      <c r="A39" s="24" t="s">
        <v>72</v>
      </c>
      <c r="B39" s="27" t="s">
        <v>71</v>
      </c>
      <c r="C39" s="25">
        <v>104626100</v>
      </c>
      <c r="D39" s="25">
        <v>134257565.66999999</v>
      </c>
      <c r="E39" s="25">
        <v>133841760.84999999</v>
      </c>
      <c r="F39" s="29">
        <f t="shared" si="2"/>
        <v>127.92387449212004</v>
      </c>
      <c r="G39" s="29">
        <f t="shared" si="3"/>
        <v>99.690293192845431</v>
      </c>
    </row>
    <row r="40" spans="1:7" ht="45.6" customHeight="1">
      <c r="A40" s="26" t="s">
        <v>121</v>
      </c>
      <c r="B40" s="28" t="s">
        <v>73</v>
      </c>
      <c r="C40" s="22">
        <v>81463100</v>
      </c>
      <c r="D40" s="22">
        <v>110356565.67</v>
      </c>
      <c r="E40" s="22">
        <v>110336076.67</v>
      </c>
      <c r="F40" s="30">
        <f t="shared" si="2"/>
        <v>135.4430124436708</v>
      </c>
      <c r="G40" s="30">
        <f t="shared" si="3"/>
        <v>99.981433818753231</v>
      </c>
    </row>
    <row r="41" spans="1:7" ht="34.200000000000003" customHeight="1">
      <c r="A41" s="26" t="s">
        <v>76</v>
      </c>
      <c r="B41" s="28" t="s">
        <v>74</v>
      </c>
      <c r="C41" s="22">
        <v>23163000</v>
      </c>
      <c r="D41" s="22">
        <v>23901000</v>
      </c>
      <c r="E41" s="22">
        <v>23505684.18</v>
      </c>
      <c r="F41" s="30">
        <f t="shared" si="2"/>
        <v>101.47944644476104</v>
      </c>
      <c r="G41" s="30">
        <f t="shared" si="3"/>
        <v>98.346028115978413</v>
      </c>
    </row>
    <row r="42" spans="1:7" ht="31.5" customHeight="1">
      <c r="A42" s="24" t="s">
        <v>77</v>
      </c>
      <c r="B42" s="27" t="s">
        <v>78</v>
      </c>
      <c r="C42" s="25">
        <v>34079600</v>
      </c>
      <c r="D42" s="25">
        <v>30991226.300000001</v>
      </c>
      <c r="E42" s="25">
        <v>30203196.699999999</v>
      </c>
      <c r="F42" s="29">
        <f t="shared" si="2"/>
        <v>88.625443667179198</v>
      </c>
      <c r="G42" s="29">
        <f t="shared" si="3"/>
        <v>97.457249376414637</v>
      </c>
    </row>
    <row r="43" spans="1:7" ht="37.5" customHeight="1">
      <c r="A43" s="26" t="s">
        <v>83</v>
      </c>
      <c r="B43" s="28" t="s">
        <v>79</v>
      </c>
      <c r="C43" s="22">
        <v>8800000</v>
      </c>
      <c r="D43" s="22">
        <v>6600000</v>
      </c>
      <c r="E43" s="22">
        <v>6112690</v>
      </c>
      <c r="F43" s="30">
        <f t="shared" si="2"/>
        <v>69.462386363636369</v>
      </c>
      <c r="G43" s="30">
        <f t="shared" si="3"/>
        <v>92.616515151515159</v>
      </c>
    </row>
    <row r="44" spans="1:7" ht="34.799999999999997" customHeight="1">
      <c r="A44" s="26" t="s">
        <v>84</v>
      </c>
      <c r="B44" s="28" t="s">
        <v>80</v>
      </c>
      <c r="C44" s="22">
        <v>1304800</v>
      </c>
      <c r="D44" s="22">
        <v>2144443.7999999998</v>
      </c>
      <c r="E44" s="22">
        <v>1896187.8</v>
      </c>
      <c r="F44" s="30">
        <f t="shared" si="2"/>
        <v>145.32401900674435</v>
      </c>
      <c r="G44" s="30">
        <f t="shared" si="3"/>
        <v>88.423291857776846</v>
      </c>
    </row>
    <row r="45" spans="1:7" ht="40.200000000000003" customHeight="1">
      <c r="A45" s="26" t="s">
        <v>85</v>
      </c>
      <c r="B45" s="28" t="s">
        <v>81</v>
      </c>
      <c r="C45" s="22">
        <v>23964800</v>
      </c>
      <c r="D45" s="22">
        <v>22236782.5</v>
      </c>
      <c r="E45" s="22">
        <v>22194318.899999999</v>
      </c>
      <c r="F45" s="30">
        <f t="shared" si="2"/>
        <v>92.612159917879552</v>
      </c>
      <c r="G45" s="30">
        <f t="shared" si="3"/>
        <v>99.809038920086564</v>
      </c>
    </row>
    <row r="46" spans="1:7" ht="43.2" customHeight="1">
      <c r="A46" s="26" t="s">
        <v>86</v>
      </c>
      <c r="B46" s="28" t="s">
        <v>82</v>
      </c>
      <c r="C46" s="22">
        <v>10000</v>
      </c>
      <c r="D46" s="22">
        <v>10000</v>
      </c>
      <c r="E46" s="22">
        <v>0</v>
      </c>
      <c r="F46" s="30">
        <f t="shared" si="2"/>
        <v>0</v>
      </c>
      <c r="G46" s="30">
        <f t="shared" si="3"/>
        <v>0</v>
      </c>
    </row>
    <row r="47" spans="1:7" ht="34.5" customHeight="1">
      <c r="A47" s="24" t="s">
        <v>88</v>
      </c>
      <c r="B47" s="27" t="s">
        <v>87</v>
      </c>
      <c r="C47" s="25">
        <v>4183000</v>
      </c>
      <c r="D47" s="25">
        <v>4298373.4400000004</v>
      </c>
      <c r="E47" s="25">
        <v>4298373.4400000004</v>
      </c>
      <c r="F47" s="29">
        <f t="shared" si="2"/>
        <v>102.75815060961034</v>
      </c>
      <c r="G47" s="29">
        <f t="shared" si="3"/>
        <v>100</v>
      </c>
    </row>
    <row r="48" spans="1:7" ht="40.799999999999997" customHeight="1">
      <c r="A48" s="26" t="s">
        <v>89</v>
      </c>
      <c r="B48" s="28" t="s">
        <v>90</v>
      </c>
      <c r="C48" s="22">
        <v>4183000</v>
      </c>
      <c r="D48" s="22">
        <v>4298373.4400000004</v>
      </c>
      <c r="E48" s="22">
        <v>4298373.4400000004</v>
      </c>
      <c r="F48" s="30">
        <f t="shared" si="2"/>
        <v>102.75815060961034</v>
      </c>
      <c r="G48" s="30">
        <f t="shared" si="3"/>
        <v>100</v>
      </c>
    </row>
    <row r="49" spans="1:7" ht="39.6" customHeight="1">
      <c r="A49" s="24" t="s">
        <v>91</v>
      </c>
      <c r="B49" s="27" t="s">
        <v>122</v>
      </c>
      <c r="C49" s="25">
        <v>2473300</v>
      </c>
      <c r="D49" s="25">
        <v>2900902.8</v>
      </c>
      <c r="E49" s="25">
        <v>2900902.8</v>
      </c>
      <c r="F49" s="29">
        <f t="shared" si="2"/>
        <v>117.28875591315247</v>
      </c>
      <c r="G49" s="29">
        <f t="shared" si="3"/>
        <v>100</v>
      </c>
    </row>
    <row r="50" spans="1:7" ht="31.2">
      <c r="A50" s="26" t="s">
        <v>92</v>
      </c>
      <c r="B50" s="28" t="s">
        <v>123</v>
      </c>
      <c r="C50" s="22">
        <v>2473300</v>
      </c>
      <c r="D50" s="22">
        <v>2900902.8</v>
      </c>
      <c r="E50" s="22">
        <v>2900902.8</v>
      </c>
      <c r="F50" s="30">
        <f t="shared" si="2"/>
        <v>117.28875591315247</v>
      </c>
      <c r="G50" s="30">
        <f t="shared" si="3"/>
        <v>100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2024-01-24T12:16:18Z</dcterms:modified>
</cp:coreProperties>
</file>