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январь 2021 года " sheetId="9" r:id="rId1"/>
  </sheets>
  <calcPr calcId="124519"/>
</workbook>
</file>

<file path=xl/calcChain.xml><?xml version="1.0" encoding="utf-8"?>
<calcChain xmlns="http://schemas.openxmlformats.org/spreadsheetml/2006/main">
  <c r="F28" i="9"/>
  <c r="F30"/>
  <c r="E30"/>
  <c r="C9"/>
  <c r="C8" s="1"/>
  <c r="D9"/>
  <c r="D8" s="1"/>
  <c r="B9"/>
  <c r="B8" s="1"/>
  <c r="F24"/>
  <c r="E15"/>
  <c r="E16"/>
  <c r="E17"/>
  <c r="E18"/>
  <c r="E19"/>
  <c r="E20"/>
  <c r="E21"/>
  <c r="E22"/>
  <c r="E23"/>
  <c r="E24"/>
  <c r="E25"/>
  <c r="E26"/>
  <c r="E27"/>
  <c r="F17"/>
  <c r="F18"/>
  <c r="F19"/>
  <c r="F20"/>
  <c r="F21"/>
  <c r="F22"/>
  <c r="F23"/>
  <c r="F25"/>
  <c r="F26"/>
  <c r="F27"/>
  <c r="E29"/>
  <c r="F29"/>
  <c r="E10" l="1"/>
  <c r="E8" l="1"/>
  <c r="F8"/>
  <c r="F16" l="1"/>
  <c r="F15"/>
  <c r="F14"/>
  <c r="E14"/>
  <c r="F13"/>
  <c r="E13"/>
  <c r="F12"/>
  <c r="E12"/>
  <c r="F11"/>
  <c r="E11"/>
  <c r="F10"/>
  <c r="E9" l="1"/>
  <c r="F9"/>
</calcChain>
</file>

<file path=xl/sharedStrings.xml><?xml version="1.0" encoding="utf-8"?>
<sst xmlns="http://schemas.openxmlformats.org/spreadsheetml/2006/main" count="35" uniqueCount="35">
  <si>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</si>
  <si>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</si>
  <si>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</si>
  <si>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</si>
  <si>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</si>
  <si>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</si>
  <si>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</si>
  <si>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</si>
  <si>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Сведения об исполнении расходов бюджета Краснобаковского района Нижегородской области</t>
  </si>
  <si>
    <t>Муниципальная программа «Обеспечение населения Краснобаковского района доступным и комфортным жильем»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</si>
  <si>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</si>
  <si>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</si>
  <si>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</si>
  <si>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</si>
  <si>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«Развитие образования Краснобаковского района Нижегородской области»</t>
  </si>
  <si>
    <t>Муниципальная программа «Развитие агропромышленного комплекса Краснобаковского района Нижегородской области»</t>
  </si>
  <si>
    <t>Муниципальная программа «Управление муниципальными финансами Краснобаковского района Нижегородской области»</t>
  </si>
  <si>
    <t>Муниципальная программа «Управление муниципальным имуществом Краснобаковского района Нижегородской области»</t>
  </si>
  <si>
    <t>Муниципальная программа «Развитие культуры Краснобаковского района Нижегородской области»</t>
  </si>
  <si>
    <t>Муниципальная программа «Содействие занятости населения Краснобаковского района Нижегородской области»</t>
  </si>
  <si>
    <t>Муниципальная программа «Развитие предпринимательства и туризма Краснобаковского района Нижегородской области»</t>
  </si>
  <si>
    <t>Муниципальная программа «Развитие физической культуры, спорта и молодежной политики Краснобаковского района Нижегородской области»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</si>
  <si>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района Нижегородской области»</t>
  </si>
  <si>
    <t>Муниципальная программа «Профилактика преступлений и иных правонарушений на территории Краснобаковского района Нижегородской области»</t>
  </si>
  <si>
    <t>Инвестиционная программа Краснобаковского района Нижегородской области</t>
  </si>
  <si>
    <t>Муниципальная программа "Обеспечение населения Краснобаковского района Нижегородской области качественными услугами в сфере жилищно-коммунального хозяйства"</t>
  </si>
  <si>
    <t>Муниципальная программа «Социальная поддержка граждан Краснобаковского района Нижегородской области»</t>
  </si>
  <si>
    <t>Муниципальная программа «Формирование современной городской среды на территории Краснобаковского района»</t>
  </si>
  <si>
    <t>Муниципальная программа «Развитие транспортной системы в Краснобаковском районе Нижегородской области»</t>
  </si>
  <si>
    <t>Муниципальная программа "Информационное общество Краснобаковского района Нижегородской области"</t>
  </si>
  <si>
    <t>Муниципальная программа «Улучшение экологической обстановки на территории Краснобаковского района Нижегородской области»</t>
  </si>
  <si>
    <t>Информация об исполнении за февраль 2022 года в разрезе муниципальных программ и непрограммных расходов</t>
  </si>
  <si>
    <t>на 01.03.2022 г.</t>
  </si>
  <si>
    <t>Муниципальная программа "Комплексное развитие территорий Краснобаковского района"</t>
  </si>
  <si>
    <t>Муниципальная адресная программа «Переселение граждан из аварийного жилищного фонда на территории Краснобаковского района Нижегородской области»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</si>
</sst>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topLeftCell="A22" zoomScale="90" zoomScaleNormal="90" workbookViewId="0">
      <selection activeCell="E28" sqref="E28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5.44140625" customWidth="1"/>
    <col min="5" max="6" width="13.5546875" customWidth="1"/>
  </cols>
  <sheetData>
    <row r="1" spans="1:6" ht="21">
      <c r="A1" s="16" t="s">
        <v>8</v>
      </c>
      <c r="B1" s="17"/>
      <c r="C1" s="17"/>
      <c r="D1" s="17"/>
      <c r="E1" s="17"/>
      <c r="F1" s="17"/>
    </row>
    <row r="2" spans="1:6" ht="18">
      <c r="A2" s="18" t="s">
        <v>31</v>
      </c>
      <c r="B2" s="19"/>
      <c r="C2" s="19"/>
      <c r="D2" s="19"/>
      <c r="E2" s="19"/>
      <c r="F2" s="19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20" t="s">
        <v>12</v>
      </c>
      <c r="B4" s="22" t="s">
        <v>32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13</v>
      </c>
      <c r="D5" s="25" t="s">
        <v>1</v>
      </c>
      <c r="E5" s="22" t="s">
        <v>0</v>
      </c>
      <c r="F5" s="27"/>
    </row>
    <row r="6" spans="1:6" ht="52.8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5">
        <v>2</v>
      </c>
      <c r="C7" s="5">
        <v>3</v>
      </c>
      <c r="D7" s="5">
        <v>4</v>
      </c>
      <c r="E7" s="4" t="s">
        <v>6</v>
      </c>
      <c r="F7" s="4" t="s">
        <v>7</v>
      </c>
    </row>
    <row r="8" spans="1:6" ht="29.25" customHeight="1">
      <c r="A8" s="2" t="s">
        <v>10</v>
      </c>
      <c r="B8" s="8">
        <f>B9+B30</f>
        <v>960027550</v>
      </c>
      <c r="C8" s="8">
        <f t="shared" ref="C8:D8" si="0">C9+C30</f>
        <v>1011941861.1799999</v>
      </c>
      <c r="D8" s="8">
        <f t="shared" si="0"/>
        <v>115653638.88</v>
      </c>
      <c r="E8" s="9">
        <f>SUM(D8/B8*100)</f>
        <v>12.046908328828687</v>
      </c>
      <c r="F8" s="9">
        <f>SUM(D8/C8*100)</f>
        <v>11.428881768478201</v>
      </c>
    </row>
    <row r="9" spans="1:6" ht="24.75" customHeight="1">
      <c r="A9" s="6" t="s">
        <v>2</v>
      </c>
      <c r="B9" s="7">
        <f>SUM(B10:B29)</f>
        <v>915402650</v>
      </c>
      <c r="C9" s="7">
        <f t="shared" ref="C9:D9" si="1">SUM(C10:C29)</f>
        <v>967316924.17999995</v>
      </c>
      <c r="D9" s="7">
        <f t="shared" si="1"/>
        <v>111137161.38</v>
      </c>
      <c r="E9" s="9">
        <f>SUM(D9/B9*100)</f>
        <v>12.140795242399614</v>
      </c>
      <c r="F9" s="9">
        <f>SUM(D9/C9*100)</f>
        <v>11.489219158882348</v>
      </c>
    </row>
    <row r="10" spans="1:6" ht="57" customHeight="1">
      <c r="A10" s="13" t="s">
        <v>14</v>
      </c>
      <c r="B10" s="14">
        <v>418565300</v>
      </c>
      <c r="C10" s="14">
        <v>424591954.52999997</v>
      </c>
      <c r="D10" s="14">
        <v>59550712.659999996</v>
      </c>
      <c r="E10" s="10">
        <f>SUM(D10/B10*100)</f>
        <v>14.227341028986395</v>
      </c>
      <c r="F10" s="10">
        <f>SUM(D10/C10*100)</f>
        <v>14.025398273483388</v>
      </c>
    </row>
    <row r="11" spans="1:6" ht="58.5" customHeight="1">
      <c r="A11" s="13" t="s">
        <v>15</v>
      </c>
      <c r="B11" s="14">
        <v>9649100</v>
      </c>
      <c r="C11" s="14">
        <v>9662700</v>
      </c>
      <c r="D11" s="14">
        <v>2165907.5499999998</v>
      </c>
      <c r="E11" s="10">
        <f>SUM(D11/B11*100)</f>
        <v>22.446731301364892</v>
      </c>
      <c r="F11" s="10">
        <f t="shared" ref="F11:F30" si="2">SUM(D11/C11*100)</f>
        <v>22.415138108396203</v>
      </c>
    </row>
    <row r="12" spans="1:6" ht="56.25" customHeight="1">
      <c r="A12" s="13" t="s">
        <v>16</v>
      </c>
      <c r="B12" s="14">
        <v>45588950</v>
      </c>
      <c r="C12" s="14">
        <v>45588950</v>
      </c>
      <c r="D12" s="14">
        <v>6870842.8899999997</v>
      </c>
      <c r="E12" s="10">
        <f t="shared" ref="E12:E30" si="3">SUM(D12/B12*100)</f>
        <v>15.071290060420342</v>
      </c>
      <c r="F12" s="10">
        <f t="shared" si="2"/>
        <v>15.071290060420342</v>
      </c>
    </row>
    <row r="13" spans="1:6" ht="61.5" customHeight="1">
      <c r="A13" s="13" t="s">
        <v>17</v>
      </c>
      <c r="B13" s="14">
        <v>3563300</v>
      </c>
      <c r="C13" s="14">
        <v>4463300</v>
      </c>
      <c r="D13" s="14">
        <v>246499.44</v>
      </c>
      <c r="E13" s="10">
        <f t="shared" si="3"/>
        <v>6.9177290713664297</v>
      </c>
      <c r="F13" s="10">
        <f t="shared" si="2"/>
        <v>5.522806891761701</v>
      </c>
    </row>
    <row r="14" spans="1:6" ht="48.75" customHeight="1">
      <c r="A14" s="13" t="s">
        <v>18</v>
      </c>
      <c r="B14" s="14">
        <v>81039300</v>
      </c>
      <c r="C14" s="14">
        <v>81779140.079999998</v>
      </c>
      <c r="D14" s="14">
        <v>10869851.460000001</v>
      </c>
      <c r="E14" s="10">
        <f t="shared" si="3"/>
        <v>13.413061884789231</v>
      </c>
      <c r="F14" s="10">
        <f t="shared" si="2"/>
        <v>13.291716505415231</v>
      </c>
    </row>
    <row r="15" spans="1:6" ht="51" customHeight="1">
      <c r="A15" s="13" t="s">
        <v>9</v>
      </c>
      <c r="B15" s="14">
        <v>15237700</v>
      </c>
      <c r="C15" s="14">
        <v>19709600</v>
      </c>
      <c r="D15" s="14">
        <v>750.38</v>
      </c>
      <c r="E15" s="10">
        <f t="shared" si="3"/>
        <v>4.9244964791274274E-3</v>
      </c>
      <c r="F15" s="10">
        <f t="shared" si="2"/>
        <v>3.8071802573365265E-3</v>
      </c>
    </row>
    <row r="16" spans="1:6" ht="46.5" customHeight="1">
      <c r="A16" s="13" t="s">
        <v>19</v>
      </c>
      <c r="B16" s="14">
        <v>450000</v>
      </c>
      <c r="C16" s="14">
        <v>450000</v>
      </c>
      <c r="D16" s="14">
        <v>0</v>
      </c>
      <c r="E16" s="10">
        <f t="shared" si="3"/>
        <v>0</v>
      </c>
      <c r="F16" s="10">
        <f t="shared" si="2"/>
        <v>0</v>
      </c>
    </row>
    <row r="17" spans="1:6" ht="46.5" customHeight="1">
      <c r="A17" s="13" t="s">
        <v>29</v>
      </c>
      <c r="B17" s="14">
        <v>2877300</v>
      </c>
      <c r="C17" s="14">
        <v>2877300</v>
      </c>
      <c r="D17" s="14">
        <v>603132.68000000005</v>
      </c>
      <c r="E17" s="10">
        <f t="shared" si="3"/>
        <v>20.961758593125502</v>
      </c>
      <c r="F17" s="10">
        <f t="shared" si="2"/>
        <v>20.961758593125502</v>
      </c>
    </row>
    <row r="18" spans="1:6" ht="51" customHeight="1">
      <c r="A18" s="13" t="s">
        <v>20</v>
      </c>
      <c r="B18" s="14">
        <v>798000</v>
      </c>
      <c r="C18" s="14">
        <v>798000</v>
      </c>
      <c r="D18" s="14">
        <v>0</v>
      </c>
      <c r="E18" s="10">
        <f t="shared" si="3"/>
        <v>0</v>
      </c>
      <c r="F18" s="10">
        <f t="shared" si="2"/>
        <v>0</v>
      </c>
    </row>
    <row r="19" spans="1:6" ht="69" customHeight="1">
      <c r="A19" s="13" t="s">
        <v>21</v>
      </c>
      <c r="B19" s="14">
        <v>2100000</v>
      </c>
      <c r="C19" s="14">
        <v>2100000</v>
      </c>
      <c r="D19" s="14">
        <v>286182</v>
      </c>
      <c r="E19" s="10">
        <f t="shared" si="3"/>
        <v>13.627714285714285</v>
      </c>
      <c r="F19" s="10">
        <f t="shared" si="2"/>
        <v>13.627714285714285</v>
      </c>
    </row>
    <row r="20" spans="1:6" ht="83.25" customHeight="1">
      <c r="A20" s="13" t="s">
        <v>22</v>
      </c>
      <c r="B20" s="14">
        <v>6300600</v>
      </c>
      <c r="C20" s="14">
        <v>6300600</v>
      </c>
      <c r="D20" s="14">
        <v>606193.14</v>
      </c>
      <c r="E20" s="10">
        <f t="shared" si="3"/>
        <v>9.6211970288543949</v>
      </c>
      <c r="F20" s="10">
        <f t="shared" si="2"/>
        <v>9.6211970288543949</v>
      </c>
    </row>
    <row r="21" spans="1:6" ht="68.25" customHeight="1">
      <c r="A21" s="13" t="s">
        <v>23</v>
      </c>
      <c r="B21" s="14">
        <v>629000</v>
      </c>
      <c r="C21" s="14">
        <v>629000</v>
      </c>
      <c r="D21" s="14">
        <v>27455.66</v>
      </c>
      <c r="E21" s="10">
        <f t="shared" si="3"/>
        <v>4.364969793322734</v>
      </c>
      <c r="F21" s="10">
        <f t="shared" si="2"/>
        <v>4.364969793322734</v>
      </c>
    </row>
    <row r="22" spans="1:6" ht="51.75" customHeight="1">
      <c r="A22" s="13" t="s">
        <v>24</v>
      </c>
      <c r="B22" s="14">
        <v>276553300</v>
      </c>
      <c r="C22" s="14">
        <v>277713355</v>
      </c>
      <c r="D22" s="14">
        <v>11337920.4</v>
      </c>
      <c r="E22" s="10">
        <f t="shared" si="3"/>
        <v>4.0997234167880121</v>
      </c>
      <c r="F22" s="10">
        <f t="shared" si="2"/>
        <v>4.0825981883370357</v>
      </c>
    </row>
    <row r="23" spans="1:6" ht="72.75" customHeight="1">
      <c r="A23" s="13" t="s">
        <v>25</v>
      </c>
      <c r="B23" s="14">
        <v>5800000</v>
      </c>
      <c r="C23" s="14">
        <v>7320000</v>
      </c>
      <c r="D23" s="14">
        <v>0</v>
      </c>
      <c r="E23" s="10">
        <f t="shared" si="3"/>
        <v>0</v>
      </c>
      <c r="F23" s="10">
        <f t="shared" si="2"/>
        <v>0</v>
      </c>
    </row>
    <row r="24" spans="1:6" ht="72.75" customHeight="1">
      <c r="A24" s="13" t="s">
        <v>34</v>
      </c>
      <c r="B24" s="14">
        <v>28136600</v>
      </c>
      <c r="C24" s="14">
        <v>45934016.149999999</v>
      </c>
      <c r="D24" s="14">
        <v>17770383.899999999</v>
      </c>
      <c r="E24" s="10">
        <f t="shared" si="3"/>
        <v>63.157538224234621</v>
      </c>
      <c r="F24" s="10">
        <f t="shared" si="2"/>
        <v>38.686762859946441</v>
      </c>
    </row>
    <row r="25" spans="1:6" ht="72.75" customHeight="1">
      <c r="A25" s="13" t="s">
        <v>30</v>
      </c>
      <c r="B25" s="14">
        <v>1364000</v>
      </c>
      <c r="C25" s="14">
        <v>6814400</v>
      </c>
      <c r="D25" s="14">
        <v>0</v>
      </c>
      <c r="E25" s="10">
        <f t="shared" si="3"/>
        <v>0</v>
      </c>
      <c r="F25" s="10">
        <f t="shared" si="2"/>
        <v>0</v>
      </c>
    </row>
    <row r="26" spans="1:6" ht="54.75" customHeight="1">
      <c r="A26" s="13" t="s">
        <v>26</v>
      </c>
      <c r="B26" s="14">
        <v>6336200</v>
      </c>
      <c r="C26" s="14">
        <v>6336200</v>
      </c>
      <c r="D26" s="14">
        <v>798929.22</v>
      </c>
      <c r="E26" s="10">
        <f t="shared" si="3"/>
        <v>12.608964679145229</v>
      </c>
      <c r="F26" s="10">
        <f t="shared" si="2"/>
        <v>12.608964679145229</v>
      </c>
    </row>
    <row r="27" spans="1:6" ht="52.2" customHeight="1">
      <c r="A27" s="13" t="s">
        <v>27</v>
      </c>
      <c r="B27" s="14">
        <v>8124000</v>
      </c>
      <c r="C27" s="14">
        <v>11279487.5</v>
      </c>
      <c r="D27" s="14">
        <v>0</v>
      </c>
      <c r="E27" s="10">
        <f t="shared" si="3"/>
        <v>0</v>
      </c>
      <c r="F27" s="10">
        <f t="shared" si="2"/>
        <v>0</v>
      </c>
    </row>
    <row r="28" spans="1:6" ht="52.2" customHeight="1">
      <c r="A28" s="13" t="s">
        <v>33</v>
      </c>
      <c r="B28" s="14"/>
      <c r="C28" s="14">
        <v>9778920.9199999999</v>
      </c>
      <c r="D28" s="14">
        <v>0</v>
      </c>
      <c r="E28" s="10"/>
      <c r="F28" s="10">
        <f t="shared" si="2"/>
        <v>0</v>
      </c>
    </row>
    <row r="29" spans="1:6" ht="49.2" customHeight="1">
      <c r="A29" s="13" t="s">
        <v>28</v>
      </c>
      <c r="B29" s="14">
        <v>2290000</v>
      </c>
      <c r="C29" s="14">
        <v>3190000</v>
      </c>
      <c r="D29" s="14">
        <v>2400</v>
      </c>
      <c r="E29" s="10">
        <f t="shared" si="3"/>
        <v>0.10480349344978165</v>
      </c>
      <c r="F29" s="10">
        <f t="shared" si="2"/>
        <v>7.5235109717868329E-2</v>
      </c>
    </row>
    <row r="30" spans="1:6" ht="39.6" customHeight="1">
      <c r="A30" s="12" t="s">
        <v>11</v>
      </c>
      <c r="B30" s="15">
        <v>44624900</v>
      </c>
      <c r="C30" s="15">
        <v>44624937</v>
      </c>
      <c r="D30" s="15">
        <v>4516477.5</v>
      </c>
      <c r="E30" s="11">
        <f t="shared" si="3"/>
        <v>10.120980663261991</v>
      </c>
      <c r="F30" s="11">
        <f t="shared" si="2"/>
        <v>10.120972271624721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январь 2021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Парышева</cp:lastModifiedBy>
  <cp:lastPrinted>2021-03-26T11:53:39Z</cp:lastPrinted>
  <dcterms:created xsi:type="dcterms:W3CDTF">2016-08-26T05:17:14Z</dcterms:created>
  <dcterms:modified xsi:type="dcterms:W3CDTF">2022-04-07T12:15:53Z</dcterms:modified>
</cp:coreProperties>
</file>