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8" i="9"/>
  <c r="F30"/>
  <c r="E30"/>
  <c r="C9"/>
  <c r="C8" s="1"/>
  <c r="D9"/>
  <c r="D8" s="1"/>
  <c r="B9"/>
  <c r="B8" s="1"/>
  <c r="F24"/>
  <c r="E15"/>
  <c r="E16"/>
  <c r="E17"/>
  <c r="E18"/>
  <c r="E19"/>
  <c r="E20"/>
  <c r="E21"/>
  <c r="E22"/>
  <c r="E23"/>
  <c r="E24"/>
  <c r="E25"/>
  <c r="E26"/>
  <c r="E27"/>
  <c r="F17"/>
  <c r="F18"/>
  <c r="F19"/>
  <c r="F20"/>
  <c r="F21"/>
  <c r="F22"/>
  <c r="F23"/>
  <c r="F25"/>
  <c r="F26"/>
  <c r="F27"/>
  <c r="E29"/>
  <c r="F29"/>
  <c r="E10" l="1"/>
  <c r="E8" l="1"/>
  <c r="F8"/>
  <c r="F16" l="1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<sst xmlns="http://schemas.openxmlformats.org/spreadsheetml/2006/main" count="35" uniqueCount="35">
  <si>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</si>
  <si>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</si>
  <si>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</si>
  <si>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</si>
  <si>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</si>
  <si>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</si>
  <si>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</si>
  <si>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</si>
  <si>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</si>
  <si>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«Обеспечение населения Краснобаковского района доступным и комфортным жильем»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</si>
  <si>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</si>
  <si>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</si>
  <si>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</si>
  <si>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</si>
  <si>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образования Краснобаковского района Нижегородской области»</t>
  </si>
  <si>
    <t>Муниципальная программа «Развитие агропромышленного комплекса Краснобаковского района Нижегородской области»</t>
  </si>
  <si>
    <t>Муниципальная программа «Управление муниципальными финансами Краснобаковского района Нижегородской области»</t>
  </si>
  <si>
    <t>Муниципальная программа «Управление муниципальным имуществом Краснобаковского района Нижегородской области»</t>
  </si>
  <si>
    <t>Муниципальная программа «Развитие культуры Краснобаковского района Нижегородской области»</t>
  </si>
  <si>
    <t>Муниципальная программа «Содействие занятости населения Краснобаковского района Нижегородской области»</t>
  </si>
  <si>
    <t>Муниципальная программа «Развитие предпринимательства и туризма Краснобаковского района Нижегородской области»</t>
  </si>
  <si>
    <t>Муниципальная программа «Развитие физической культуры, спорта и молодежной политики Краснобаковского района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</si>
  <si>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</si>
  <si>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области»</t>
  </si>
  <si>
    <t>Инвестиционная программа Краснобаковского района Нижегородской области</t>
  </si>
  <si>
    <t>Муниципальная программа "Обеспечение населения Краснобаковского района Нижегородской области качественными услугами в сфере жилищно-коммунального хозяйства"</t>
  </si>
  <si>
    <t>Муниципальная программа «Социальная поддержка граждан Краснобаковского района Нижегородской области»</t>
  </si>
  <si>
    <t>Муниципальная программа «Формирование современной городской среды на территории Краснобаковского района»</t>
  </si>
  <si>
    <t>Муниципальная программа «Развитие транспортной системы в Краснобаковском районе Нижегородской области»</t>
  </si>
  <si>
    <t>Муниципальная программа "Информационное общество Краснобаковского района Нижегородской области"</t>
  </si>
  <si>
    <t>Муниципальная программа «Улучшение экологической обстановки на территории Краснобаковского района Нижегородской области»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</si>
  <si>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</si>
  <si>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области»</t>
  </si>
  <si>
    <t>Информация об исполнении за март 2022 года в разрезе муниципальных программ и непрограммных расходов</t>
  </si>
  <si>
    <t>на 01.04.2022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</si>
</sst>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G1" sqref="G1:I1048576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12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13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10</v>
      </c>
      <c r="B8" s="8">
        <f>B9+B30</f>
        <v>960027550</v>
      </c>
      <c r="C8" s="8">
        <f t="shared" ref="C8:D8" si="0">C9+C30</f>
        <v>1027147681.6899999</v>
      </c>
      <c r="D8" s="8">
        <f t="shared" si="0"/>
        <v>222501474.53</v>
      </c>
      <c r="E8" s="9">
        <f>SUM(D8/B8*100)</f>
        <v>23.176571810881885</v>
      </c>
      <c r="F8" s="9">
        <f>SUM(D8/C8*100)</f>
        <v>21.662072406560952</v>
      </c>
    </row>
    <row r="9" spans="1:6" ht="24.75" customHeight="1">
      <c r="A9" s="6" t="s">
        <v>2</v>
      </c>
      <c r="B9" s="7">
        <f>SUM(B10:B29)</f>
        <v>915402650</v>
      </c>
      <c r="C9" s="7">
        <f t="shared" ref="C9:D9" si="1">SUM(C10:C29)</f>
        <v>981692451.06999993</v>
      </c>
      <c r="D9" s="7">
        <f t="shared" si="1"/>
        <v>214075302.22999999</v>
      </c>
      <c r="E9" s="9">
        <f>SUM(D9/B9*100)</f>
        <v>23.385916812672541</v>
      </c>
      <c r="F9" s="9">
        <f>SUM(D9/C9*100)</f>
        <v>21.806758521639612</v>
      </c>
    </row>
    <row r="10" spans="1:6" ht="57" customHeight="1">
      <c r="A10" s="13" t="s">
        <v>14</v>
      </c>
      <c r="B10" s="14">
        <v>418565300</v>
      </c>
      <c r="C10" s="14">
        <v>424901475.57999998</v>
      </c>
      <c r="D10" s="14">
        <v>92043067.310000002</v>
      </c>
      <c r="E10" s="10">
        <f>SUM(D10/B10*100)</f>
        <v>21.990133274306302</v>
      </c>
      <c r="F10" s="10">
        <f>SUM(D10/C10*100)</f>
        <v>21.662214089597867</v>
      </c>
    </row>
    <row r="11" spans="1:6" ht="58.5" customHeight="1">
      <c r="A11" s="13" t="s">
        <v>15</v>
      </c>
      <c r="B11" s="14">
        <v>9649100</v>
      </c>
      <c r="C11" s="14">
        <v>9217700</v>
      </c>
      <c r="D11" s="14">
        <v>3661006.82</v>
      </c>
      <c r="E11" s="10">
        <f>SUM(D11/B11*100)</f>
        <v>37.941433087023654</v>
      </c>
      <c r="F11" s="10">
        <f t="shared" ref="F11:F30" si="2">SUM(D11/C11*100)</f>
        <v>39.717140067478866</v>
      </c>
    </row>
    <row r="12" spans="1:6" ht="56.25" customHeight="1">
      <c r="A12" s="13" t="s">
        <v>16</v>
      </c>
      <c r="B12" s="14">
        <v>45588950</v>
      </c>
      <c r="C12" s="14">
        <v>48691869.359999999</v>
      </c>
      <c r="D12" s="14">
        <v>10722346.17</v>
      </c>
      <c r="E12" s="10">
        <f t="shared" ref="E12:E30" si="3">SUM(D12/B12*100)</f>
        <v>23.51961642020709</v>
      </c>
      <c r="F12" s="10">
        <f t="shared" si="2"/>
        <v>22.020814380169035</v>
      </c>
    </row>
    <row r="13" spans="1:6" ht="61.5" customHeight="1">
      <c r="A13" s="13" t="s">
        <v>17</v>
      </c>
      <c r="B13" s="14">
        <v>3563300</v>
      </c>
      <c r="C13" s="14">
        <v>4463300</v>
      </c>
      <c r="D13" s="14">
        <v>456761.51</v>
      </c>
      <c r="E13" s="10">
        <f t="shared" si="3"/>
        <v>12.818497179580726</v>
      </c>
      <c r="F13" s="10">
        <f t="shared" si="2"/>
        <v>10.233717428808282</v>
      </c>
    </row>
    <row r="14" spans="1:6" ht="48.75" customHeight="1">
      <c r="A14" s="13" t="s">
        <v>18</v>
      </c>
      <c r="B14" s="14">
        <v>81039300</v>
      </c>
      <c r="C14" s="14">
        <v>82553341.010000005</v>
      </c>
      <c r="D14" s="14">
        <v>18345127.75</v>
      </c>
      <c r="E14" s="10">
        <f t="shared" si="3"/>
        <v>22.637322570653993</v>
      </c>
      <c r="F14" s="10">
        <f t="shared" si="2"/>
        <v>22.222150582346249</v>
      </c>
    </row>
    <row r="15" spans="1:6" ht="51" customHeight="1">
      <c r="A15" s="13" t="s">
        <v>9</v>
      </c>
      <c r="B15" s="14">
        <v>15237700</v>
      </c>
      <c r="C15" s="14">
        <v>19074685.550000001</v>
      </c>
      <c r="D15" s="14">
        <v>630750.38</v>
      </c>
      <c r="E15" s="10">
        <f t="shared" si="3"/>
        <v>4.1394067346121792</v>
      </c>
      <c r="F15" s="10">
        <f t="shared" si="2"/>
        <v>3.3067406450640018</v>
      </c>
    </row>
    <row r="16" spans="1:6" ht="46.5" customHeight="1">
      <c r="A16" s="13" t="s">
        <v>19</v>
      </c>
      <c r="B16" s="14">
        <v>450000</v>
      </c>
      <c r="C16" s="14">
        <v>450000</v>
      </c>
      <c r="D16" s="14">
        <v>11234.49</v>
      </c>
      <c r="E16" s="10">
        <f t="shared" si="3"/>
        <v>2.496553333333333</v>
      </c>
      <c r="F16" s="10">
        <f t="shared" si="2"/>
        <v>2.496553333333333</v>
      </c>
    </row>
    <row r="17" spans="1:6" ht="46.5" customHeight="1">
      <c r="A17" s="13" t="s">
        <v>29</v>
      </c>
      <c r="B17" s="14">
        <v>2877300</v>
      </c>
      <c r="C17" s="14">
        <v>2877300</v>
      </c>
      <c r="D17" s="14">
        <v>886819</v>
      </c>
      <c r="E17" s="10">
        <f t="shared" si="3"/>
        <v>30.821221283842494</v>
      </c>
      <c r="F17" s="10">
        <f t="shared" si="2"/>
        <v>30.821221283842494</v>
      </c>
    </row>
    <row r="18" spans="1:6" ht="51" customHeight="1">
      <c r="A18" s="13" t="s">
        <v>20</v>
      </c>
      <c r="B18" s="14">
        <v>798000</v>
      </c>
      <c r="C18" s="14">
        <v>1298000</v>
      </c>
      <c r="D18" s="14">
        <v>0</v>
      </c>
      <c r="E18" s="10">
        <f t="shared" si="3"/>
        <v>0</v>
      </c>
      <c r="F18" s="10">
        <f t="shared" si="2"/>
        <v>0</v>
      </c>
    </row>
    <row r="19" spans="1:6" ht="69" customHeight="1">
      <c r="A19" s="13" t="s">
        <v>21</v>
      </c>
      <c r="B19" s="14">
        <v>2100000</v>
      </c>
      <c r="C19" s="14">
        <v>2001000</v>
      </c>
      <c r="D19" s="14">
        <v>381773</v>
      </c>
      <c r="E19" s="10">
        <f t="shared" si="3"/>
        <v>18.179666666666666</v>
      </c>
      <c r="F19" s="10">
        <f t="shared" si="2"/>
        <v>19.079110444777612</v>
      </c>
    </row>
    <row r="20" spans="1:6" ht="83.25" customHeight="1">
      <c r="A20" s="13" t="s">
        <v>22</v>
      </c>
      <c r="B20" s="14">
        <v>6300600</v>
      </c>
      <c r="C20" s="14">
        <v>6300600</v>
      </c>
      <c r="D20" s="14">
        <v>954252.27</v>
      </c>
      <c r="E20" s="10">
        <f t="shared" si="3"/>
        <v>15.145419007713551</v>
      </c>
      <c r="F20" s="10">
        <f t="shared" si="2"/>
        <v>15.145419007713551</v>
      </c>
    </row>
    <row r="21" spans="1:6" ht="68.25" customHeight="1">
      <c r="A21" s="13" t="s">
        <v>23</v>
      </c>
      <c r="B21" s="14">
        <v>629000</v>
      </c>
      <c r="C21" s="14">
        <v>629000</v>
      </c>
      <c r="D21" s="14">
        <v>65310.66</v>
      </c>
      <c r="E21" s="10">
        <f t="shared" si="3"/>
        <v>10.38325278219396</v>
      </c>
      <c r="F21" s="10">
        <f t="shared" si="2"/>
        <v>10.38325278219396</v>
      </c>
    </row>
    <row r="22" spans="1:6" ht="51.75" customHeight="1">
      <c r="A22" s="13" t="s">
        <v>24</v>
      </c>
      <c r="B22" s="14">
        <v>276553300</v>
      </c>
      <c r="C22" s="14">
        <v>277713355</v>
      </c>
      <c r="D22" s="14">
        <v>65189479.780000001</v>
      </c>
      <c r="E22" s="10">
        <f t="shared" si="3"/>
        <v>23.572121460854021</v>
      </c>
      <c r="F22" s="10">
        <f t="shared" si="2"/>
        <v>23.473656778227319</v>
      </c>
    </row>
    <row r="23" spans="1:6" ht="72.75" customHeight="1">
      <c r="A23" s="13" t="s">
        <v>25</v>
      </c>
      <c r="B23" s="14">
        <v>5800000</v>
      </c>
      <c r="C23" s="14">
        <v>7240000</v>
      </c>
      <c r="D23" s="14">
        <v>1770449.6</v>
      </c>
      <c r="E23" s="10">
        <f t="shared" si="3"/>
        <v>30.524993103448278</v>
      </c>
      <c r="F23" s="10">
        <f t="shared" si="2"/>
        <v>24.453723756906079</v>
      </c>
    </row>
    <row r="24" spans="1:6" ht="72.75" customHeight="1">
      <c r="A24" s="13" t="s">
        <v>32</v>
      </c>
      <c r="B24" s="14">
        <v>28136600</v>
      </c>
      <c r="C24" s="14">
        <v>49029716.149999999</v>
      </c>
      <c r="D24" s="14">
        <v>17770383.899999999</v>
      </c>
      <c r="E24" s="10">
        <f t="shared" si="3"/>
        <v>63.157538224234621</v>
      </c>
      <c r="F24" s="10">
        <f t="shared" si="2"/>
        <v>36.244109277797641</v>
      </c>
    </row>
    <row r="25" spans="1:6" ht="72.75" customHeight="1">
      <c r="A25" s="13" t="s">
        <v>30</v>
      </c>
      <c r="B25" s="14">
        <v>1364000</v>
      </c>
      <c r="C25" s="14">
        <v>6814400</v>
      </c>
      <c r="D25" s="14">
        <v>0</v>
      </c>
      <c r="E25" s="10">
        <f t="shared" si="3"/>
        <v>0</v>
      </c>
      <c r="F25" s="10">
        <f t="shared" si="2"/>
        <v>0</v>
      </c>
    </row>
    <row r="26" spans="1:6" ht="54.75" customHeight="1">
      <c r="A26" s="13" t="s">
        <v>26</v>
      </c>
      <c r="B26" s="14">
        <v>6336200</v>
      </c>
      <c r="C26" s="14">
        <v>6336200</v>
      </c>
      <c r="D26" s="14">
        <v>1184139.5900000001</v>
      </c>
      <c r="E26" s="10">
        <f t="shared" si="3"/>
        <v>18.688481897667373</v>
      </c>
      <c r="F26" s="10">
        <f t="shared" si="2"/>
        <v>18.688481897667373</v>
      </c>
    </row>
    <row r="27" spans="1:6" ht="52.2" customHeight="1">
      <c r="A27" s="13" t="s">
        <v>27</v>
      </c>
      <c r="B27" s="14">
        <v>8124000</v>
      </c>
      <c r="C27" s="14">
        <v>11279487.5</v>
      </c>
      <c r="D27" s="14">
        <v>0</v>
      </c>
      <c r="E27" s="10">
        <f t="shared" si="3"/>
        <v>0</v>
      </c>
      <c r="F27" s="10">
        <f t="shared" si="2"/>
        <v>0</v>
      </c>
    </row>
    <row r="28" spans="1:6" ht="52.2" customHeight="1">
      <c r="A28" s="13" t="s">
        <v>31</v>
      </c>
      <c r="B28" s="14"/>
      <c r="C28" s="14">
        <v>9778920.9199999999</v>
      </c>
      <c r="D28" s="14">
        <v>0</v>
      </c>
      <c r="E28" s="10"/>
      <c r="F28" s="10">
        <f t="shared" si="2"/>
        <v>0</v>
      </c>
    </row>
    <row r="29" spans="1:6" ht="49.2" customHeight="1">
      <c r="A29" s="13" t="s">
        <v>28</v>
      </c>
      <c r="B29" s="14">
        <v>2290000</v>
      </c>
      <c r="C29" s="14">
        <v>11042100</v>
      </c>
      <c r="D29" s="14">
        <v>2400</v>
      </c>
      <c r="E29" s="10">
        <f t="shared" si="3"/>
        <v>0.10480349344978165</v>
      </c>
      <c r="F29" s="10">
        <f t="shared" si="2"/>
        <v>2.1734996060531964E-2</v>
      </c>
    </row>
    <row r="30" spans="1:6" ht="39.6" customHeight="1">
      <c r="A30" s="12" t="s">
        <v>11</v>
      </c>
      <c r="B30" s="15">
        <v>44624900</v>
      </c>
      <c r="C30" s="15">
        <v>45455230.619999997</v>
      </c>
      <c r="D30" s="15">
        <v>8426172.3000000007</v>
      </c>
      <c r="E30" s="11">
        <f t="shared" si="3"/>
        <v>18.882221136630001</v>
      </c>
      <c r="F30" s="11">
        <f t="shared" si="2"/>
        <v>18.537299635418726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2022-04-07T12:15:37Z</dcterms:modified>
</cp:coreProperties>
</file>