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27" i="3"/>
  <c r="G27" s="1"/>
  <c r="G11"/>
  <c r="G12"/>
  <c r="G13"/>
  <c r="G14"/>
  <c r="G15"/>
  <c r="G16"/>
  <c r="G17"/>
  <c r="G18"/>
  <c r="G19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9"/>
  <c r="C8"/>
  <c r="E8"/>
  <c r="D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<sst xmlns="http://schemas.openxmlformats.org/spreadsheetml/2006/main" count="209" uniqueCount="128">
  <si>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</si>
  <si>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</si>
  <si>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</si>
  <si>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</si>
  <si>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</si>
  <si>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</si>
  <si>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</si>
  <si>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</si>
  <si>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</si>
  <si>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</si>
  <si>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</si>
  <si>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</si>
  <si>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</si>
  <si>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</si>
  <si>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</si>
  <si>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</si>
  <si>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</si>
  <si>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</si>
  <si>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</si>
  <si>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</si>
  <si>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</si>
  <si>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</si>
  <si>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</si>
  <si>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</si>
  <si>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</si>
  <si>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</si>
  <si>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</si>
  <si>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</si>
  <si>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</si>
  <si>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</si>
  <si>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</si>
  <si>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</si>
  <si>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</si>
  <si>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</si>
  <si>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</si>
  <si>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</si>
  <si>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</si>
  <si>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</si>
  <si>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</si>
  <si>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</si>
  <si>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</si>
  <si>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</si>
  <si>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</si>
  <si>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</si>
  <si>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</si>
  <si>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</si>
  <si>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</si>
  <si>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</si>
  <si>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</si>
  <si>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</si>
  <si>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</si>
  <si>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</si>
  <si>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</si>
  <si>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</si>
  <si>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</si>
  <si>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</si>
  <si>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</si>
  <si>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</si>
  <si>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</si>
  <si>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</si>
  <si>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</si>
  <si>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</si>
  <si>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</si>
  <si>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</si>
  <si>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</si>
  <si>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</si>
  <si>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</si>
  <si>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</si>
  <si>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</si>
  <si>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</si>
  <si>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</si>
  <si>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</si>
  <si>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</si>
  <si>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</si>
  <si>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</si>
  <si>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</si>
  <si>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</si>
  <si>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</si>
  <si>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</si>
  <si>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</si>
  <si>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</si>
  <si>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</si>
  <si>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</si>
  <si>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</si>
  <si>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</si>
  <si>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</si>
  <si>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</si>
  <si>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</si>
  <si>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</si>
  <si>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</si>
  <si>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</si>
  <si>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</si>
  <si>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</si>
  <si>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</si>
  <si>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</si>
  <si>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</si>
  <si>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</si>
  <si>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</si>
  <si>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</si>
  <si>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</si>
  <si>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</si>
  <si>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</si>
  <si>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</si>
  <si>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</si>
  <si>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</si>
  <si>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</si>
  <si>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</si>
  <si>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</si>
  <si>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</si>
  <si>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</si>
  <si>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</si>
  <si>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</si>
  <si>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</si>
  <si>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</si>
  <si>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</si>
  <si>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</si>
  <si>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</si>
  <si>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</si>
  <si>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</si>
  <si>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</si>
  <si>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</si>
  <si>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</si>
  <si>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</si>
  <si>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</si>
  <si>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</si>
  <si>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за март 2023 года в разрезе разделов, подразделов классификации расходов</t>
  </si>
  <si>
    <t>на 01.04.2023 г.</t>
  </si>
  <si>
    <t>Сведения о расходах бюджета 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</si>
</sst>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</row>
    <row r="2" spans="1:21" ht="22.5" customHeight="1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41" t="s">
        <v>6</v>
      </c>
      <c r="N5" s="4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activeCell="D8" sqref="D8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1" t="s">
        <v>127</v>
      </c>
      <c r="B1" s="31"/>
      <c r="C1" s="31"/>
      <c r="D1" s="31"/>
      <c r="E1" s="31"/>
      <c r="F1" s="31"/>
      <c r="G1" s="31"/>
    </row>
    <row r="2" spans="1:7" ht="15.6">
      <c r="A2" s="32" t="s">
        <v>125</v>
      </c>
      <c r="B2" s="32"/>
      <c r="C2" s="32"/>
      <c r="D2" s="32"/>
      <c r="E2" s="32"/>
      <c r="F2" s="32"/>
      <c r="G2" s="32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6" t="s">
        <v>126</v>
      </c>
      <c r="D4" s="37"/>
      <c r="E4" s="37"/>
      <c r="F4" s="37"/>
      <c r="G4" s="38"/>
    </row>
    <row r="5" spans="1:7" ht="25.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C9+C17+C19+C21+C27+C32+C38+C41+C46+C48</f>
        <v>847621300</v>
      </c>
      <c r="D8" s="19">
        <f>D9+D17+D19+D21+D27+D32+D38+D41+D46+D48</f>
        <v>912079729.59000003</v>
      </c>
      <c r="E8" s="19">
        <f>E9+E17+E19+E21+E27+E32+E38+E41+E46+E48</f>
        <v>160027631.87</v>
      </c>
      <c r="F8" s="20">
        <f>E8/C8*100</f>
        <v>18.879614265238498</v>
      </c>
      <c r="G8" s="20">
        <f>E8/D8*100</f>
        <v>17.545355595385939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82331177.480000004</v>
      </c>
      <c r="E9" s="25">
        <v>16620608.91</v>
      </c>
      <c r="F9" s="29">
        <f t="shared" ref="F9:F49" si="0">E9/C9*100</f>
        <v>21.411164199062426</v>
      </c>
      <c r="G9" s="21">
        <f>E9/D9*100</f>
        <v>20.187502983347347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2231200</v>
      </c>
      <c r="E10" s="22">
        <v>507958.6</v>
      </c>
      <c r="F10" s="30">
        <f t="shared" si="0"/>
        <v>22.76616170670491</v>
      </c>
      <c r="G10" s="30">
        <f>E10/D10*100</f>
        <v>22.76616170670491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1334600</v>
      </c>
      <c r="E11" s="22">
        <v>172209.08</v>
      </c>
      <c r="F11" s="30">
        <f t="shared" si="0"/>
        <v>12.90342274838903</v>
      </c>
      <c r="G11" s="30">
        <f t="shared" ref="G11:G49" si="1">E11/D11*100</f>
        <v>12.90342274838903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35683317.479999997</v>
      </c>
      <c r="E12" s="22">
        <v>7912442.7999999998</v>
      </c>
      <c r="F12" s="30">
        <f t="shared" si="0"/>
        <v>21.414961486621813</v>
      </c>
      <c r="G12" s="30">
        <f t="shared" si="1"/>
        <v>22.174067207834064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0</v>
      </c>
      <c r="F13" s="30">
        <f t="shared" si="0"/>
        <v>0</v>
      </c>
      <c r="G13" s="30">
        <f t="shared" si="1"/>
        <v>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12783200</v>
      </c>
      <c r="E14" s="22">
        <v>2628809.77</v>
      </c>
      <c r="F14" s="30">
        <f t="shared" si="0"/>
        <v>20.576156621790858</v>
      </c>
      <c r="G14" s="30">
        <f t="shared" si="1"/>
        <v>20.564567322736092</v>
      </c>
    </row>
    <row r="15" spans="1:7" ht="28.8" customHeight="1">
      <c r="A15" s="26" t="s">
        <v>117</v>
      </c>
      <c r="B15" s="28" t="s">
        <v>24</v>
      </c>
      <c r="C15" s="22">
        <v>1200000</v>
      </c>
      <c r="D15" s="22">
        <v>1200000</v>
      </c>
      <c r="E15" s="22">
        <v>0</v>
      </c>
      <c r="F15" s="30">
        <f t="shared" si="0"/>
        <v>0</v>
      </c>
      <c r="G15" s="30">
        <f t="shared" si="1"/>
        <v>0</v>
      </c>
    </row>
    <row r="16" spans="1:7" ht="38.4" customHeight="1">
      <c r="A16" s="26" t="s">
        <v>27</v>
      </c>
      <c r="B16" s="28" t="s">
        <v>26</v>
      </c>
      <c r="C16" s="22">
        <v>23132700</v>
      </c>
      <c r="D16" s="22">
        <v>29095660</v>
      </c>
      <c r="E16" s="22">
        <v>5399188.6600000001</v>
      </c>
      <c r="F16" s="30">
        <f t="shared" si="0"/>
        <v>23.340071241143491</v>
      </c>
      <c r="G16" s="30">
        <f t="shared" si="1"/>
        <v>18.556680480868966</v>
      </c>
    </row>
    <row r="17" spans="1:7" ht="36" customHeight="1">
      <c r="A17" s="24" t="s">
        <v>112</v>
      </c>
      <c r="B17" s="27" t="s">
        <v>114</v>
      </c>
      <c r="C17" s="25">
        <v>596200</v>
      </c>
      <c r="D17" s="25">
        <v>596200</v>
      </c>
      <c r="E17" s="25">
        <v>100739.67</v>
      </c>
      <c r="F17" s="29">
        <f t="shared" si="0"/>
        <v>16.896959074136195</v>
      </c>
      <c r="G17" s="29">
        <f t="shared" si="1"/>
        <v>16.896959074136195</v>
      </c>
    </row>
    <row r="18" spans="1:7" ht="48" customHeight="1">
      <c r="A18" s="26" t="s">
        <v>113</v>
      </c>
      <c r="B18" s="28" t="s">
        <v>111</v>
      </c>
      <c r="C18" s="22">
        <v>596200</v>
      </c>
      <c r="D18" s="22">
        <v>596200</v>
      </c>
      <c r="E18" s="22">
        <v>100739.67</v>
      </c>
      <c r="F18" s="30">
        <f t="shared" si="0"/>
        <v>16.896959074136195</v>
      </c>
      <c r="G18" s="30">
        <f t="shared" si="1"/>
        <v>16.896959074136195</v>
      </c>
    </row>
    <row r="19" spans="1:7" ht="71.400000000000006" customHeight="1">
      <c r="A19" s="24" t="s">
        <v>95</v>
      </c>
      <c r="B19" s="27" t="s">
        <v>28</v>
      </c>
      <c r="C19" s="25">
        <v>20442400</v>
      </c>
      <c r="D19" s="25">
        <v>20442400</v>
      </c>
      <c r="E19" s="25">
        <v>3515045.62</v>
      </c>
      <c r="F19" s="29">
        <f t="shared" si="0"/>
        <v>17.194877411654211</v>
      </c>
      <c r="G19" s="29">
        <f t="shared" si="1"/>
        <v>17.194877411654211</v>
      </c>
    </row>
    <row r="20" spans="1:7" ht="90.6" customHeight="1">
      <c r="A20" s="26" t="s">
        <v>124</v>
      </c>
      <c r="B20" s="28" t="s">
        <v>30</v>
      </c>
      <c r="C20" s="22">
        <v>20442400</v>
      </c>
      <c r="D20" s="22">
        <v>20442400</v>
      </c>
      <c r="E20" s="22">
        <v>3515045.62</v>
      </c>
      <c r="F20" s="30">
        <f t="shared" si="0"/>
        <v>17.194877411654211</v>
      </c>
      <c r="G20" s="30">
        <f t="shared" si="1"/>
        <v>17.194877411654211</v>
      </c>
    </row>
    <row r="21" spans="1:7" ht="43.8" customHeight="1">
      <c r="A21" s="24" t="s">
        <v>33</v>
      </c>
      <c r="B21" s="27" t="s">
        <v>34</v>
      </c>
      <c r="C21" s="25">
        <v>71819400</v>
      </c>
      <c r="D21" s="25">
        <v>79618800</v>
      </c>
      <c r="E21" s="25">
        <v>6188568.0199999996</v>
      </c>
      <c r="F21" s="29">
        <f t="shared" si="0"/>
        <v>8.6168472863877987</v>
      </c>
      <c r="G21" s="29">
        <f t="shared" si="1"/>
        <v>7.7727471652423787</v>
      </c>
    </row>
    <row r="22" spans="1:7" ht="33.75" customHeight="1">
      <c r="A22" s="26" t="s">
        <v>41</v>
      </c>
      <c r="B22" s="28" t="s">
        <v>35</v>
      </c>
      <c r="C22" s="22">
        <v>450000</v>
      </c>
      <c r="D22" s="22">
        <v>450000</v>
      </c>
      <c r="E22" s="22">
        <v>0</v>
      </c>
      <c r="F22" s="30">
        <f t="shared" si="0"/>
        <v>0</v>
      </c>
      <c r="G22" s="30">
        <f t="shared" si="1"/>
        <v>0</v>
      </c>
    </row>
    <row r="23" spans="1:7" ht="41.4" customHeight="1">
      <c r="A23" s="26" t="s">
        <v>42</v>
      </c>
      <c r="B23" s="28" t="s">
        <v>36</v>
      </c>
      <c r="C23" s="22">
        <v>14646800</v>
      </c>
      <c r="D23" s="22">
        <v>13892700</v>
      </c>
      <c r="E23" s="22">
        <v>3101182.58</v>
      </c>
      <c r="F23" s="30">
        <f t="shared" si="0"/>
        <v>21.173106617145045</v>
      </c>
      <c r="G23" s="30">
        <f t="shared" si="1"/>
        <v>22.322389312372685</v>
      </c>
    </row>
    <row r="24" spans="1:7" ht="31.5" customHeight="1">
      <c r="A24" s="26" t="s">
        <v>43</v>
      </c>
      <c r="B24" s="28" t="s">
        <v>37</v>
      </c>
      <c r="C24" s="22">
        <v>3889100</v>
      </c>
      <c r="D24" s="22">
        <v>3889100</v>
      </c>
      <c r="E24" s="22">
        <v>833862.84</v>
      </c>
      <c r="F24" s="30">
        <f t="shared" si="0"/>
        <v>21.441023373016893</v>
      </c>
      <c r="G24" s="30">
        <f t="shared" si="1"/>
        <v>21.441023373016893</v>
      </c>
    </row>
    <row r="25" spans="1:7" ht="35.4" customHeight="1">
      <c r="A25" s="26" t="s">
        <v>44</v>
      </c>
      <c r="B25" s="28" t="s">
        <v>38</v>
      </c>
      <c r="C25" s="22">
        <v>49352200</v>
      </c>
      <c r="D25" s="22">
        <v>57837700</v>
      </c>
      <c r="E25" s="22">
        <v>2176522.6</v>
      </c>
      <c r="F25" s="30">
        <f t="shared" si="0"/>
        <v>4.4101835379172556</v>
      </c>
      <c r="G25" s="30">
        <f t="shared" si="1"/>
        <v>3.7631555196696969</v>
      </c>
    </row>
    <row r="26" spans="1:7" ht="41.4" customHeight="1">
      <c r="A26" s="26" t="s">
        <v>46</v>
      </c>
      <c r="B26" s="28" t="s">
        <v>40</v>
      </c>
      <c r="C26" s="22">
        <v>3481300</v>
      </c>
      <c r="D26" s="22">
        <v>3549300</v>
      </c>
      <c r="E26" s="22">
        <v>77000</v>
      </c>
      <c r="F26" s="30">
        <f t="shared" si="0"/>
        <v>2.211817424525321</v>
      </c>
      <c r="G26" s="30">
        <f t="shared" si="1"/>
        <v>2.1694418617755615</v>
      </c>
    </row>
    <row r="27" spans="1:7" ht="58.2" customHeight="1">
      <c r="A27" s="24" t="s">
        <v>47</v>
      </c>
      <c r="B27" s="27" t="s">
        <v>48</v>
      </c>
      <c r="C27" s="25">
        <v>76394700</v>
      </c>
      <c r="D27" s="25">
        <f>SUM(D28:D31)</f>
        <v>104271714.44</v>
      </c>
      <c r="E27" s="25">
        <v>5616069.5199999996</v>
      </c>
      <c r="F27" s="29">
        <f t="shared" si="0"/>
        <v>7.3513863134484447</v>
      </c>
      <c r="G27" s="29">
        <f t="shared" si="1"/>
        <v>5.3859951859059496</v>
      </c>
    </row>
    <row r="28" spans="1:7" ht="35.4" customHeight="1">
      <c r="A28" s="26" t="s">
        <v>53</v>
      </c>
      <c r="B28" s="28" t="s">
        <v>49</v>
      </c>
      <c r="C28" s="22">
        <v>1027800</v>
      </c>
      <c r="D28" s="22">
        <v>14848516.869999999</v>
      </c>
      <c r="E28" s="22">
        <v>0</v>
      </c>
      <c r="F28" s="30">
        <f t="shared" si="0"/>
        <v>0</v>
      </c>
      <c r="G28" s="30">
        <f t="shared" si="1"/>
        <v>0</v>
      </c>
    </row>
    <row r="29" spans="1:7" ht="35.4" customHeight="1">
      <c r="A29" s="26" t="s">
        <v>54</v>
      </c>
      <c r="B29" s="28" t="s">
        <v>50</v>
      </c>
      <c r="C29" s="22">
        <v>26482100</v>
      </c>
      <c r="D29" s="22">
        <v>35310115.149999999</v>
      </c>
      <c r="E29" s="22">
        <v>14007.52</v>
      </c>
      <c r="F29" s="30">
        <f t="shared" si="0"/>
        <v>5.2894294636754643E-2</v>
      </c>
      <c r="G29" s="30">
        <f t="shared" si="1"/>
        <v>3.9669992410092725E-2</v>
      </c>
    </row>
    <row r="30" spans="1:7" ht="35.4" customHeight="1">
      <c r="A30" s="26" t="s">
        <v>55</v>
      </c>
      <c r="B30" s="28" t="s">
        <v>51</v>
      </c>
      <c r="C30" s="22">
        <v>7244200</v>
      </c>
      <c r="D30" s="22">
        <v>43791482.420000002</v>
      </c>
      <c r="E30" s="22">
        <v>4598085.08</v>
      </c>
      <c r="F30" s="30">
        <f t="shared" si="0"/>
        <v>63.472641285442144</v>
      </c>
      <c r="G30" s="30">
        <f t="shared" si="1"/>
        <v>10.499953018032587</v>
      </c>
    </row>
    <row r="31" spans="1:7" ht="67.2" customHeight="1">
      <c r="A31" s="26" t="s">
        <v>56</v>
      </c>
      <c r="B31" s="28" t="s">
        <v>52</v>
      </c>
      <c r="C31" s="22">
        <v>41640600</v>
      </c>
      <c r="D31" s="22">
        <v>10321600</v>
      </c>
      <c r="E31" s="22">
        <v>1003976.92</v>
      </c>
      <c r="F31" s="30">
        <f t="shared" si="0"/>
        <v>2.4110529627334865</v>
      </c>
      <c r="G31" s="30">
        <f t="shared" si="1"/>
        <v>9.7269504727949165</v>
      </c>
    </row>
    <row r="32" spans="1:7" ht="31.2" customHeight="1">
      <c r="A32" s="24" t="s">
        <v>62</v>
      </c>
      <c r="B32" s="27" t="s">
        <v>61</v>
      </c>
      <c r="C32" s="25">
        <v>455380700</v>
      </c>
      <c r="D32" s="25">
        <v>458824775.32999998</v>
      </c>
      <c r="E32" s="25">
        <v>101970820.73999999</v>
      </c>
      <c r="F32" s="29">
        <f t="shared" si="0"/>
        <v>22.392433570417015</v>
      </c>
      <c r="G32" s="29">
        <f t="shared" si="1"/>
        <v>22.224349299067306</v>
      </c>
    </row>
    <row r="33" spans="1:7" ht="36.6" customHeight="1">
      <c r="A33" s="26" t="s">
        <v>119</v>
      </c>
      <c r="B33" s="28" t="s">
        <v>63</v>
      </c>
      <c r="C33" s="22">
        <v>145039800</v>
      </c>
      <c r="D33" s="22">
        <v>145039800</v>
      </c>
      <c r="E33" s="22">
        <v>32051908.629999999</v>
      </c>
      <c r="F33" s="30">
        <f t="shared" si="0"/>
        <v>22.098698860588613</v>
      </c>
      <c r="G33" s="30">
        <f t="shared" si="1"/>
        <v>22.098698860588613</v>
      </c>
    </row>
    <row r="34" spans="1:7" ht="36.6" customHeight="1">
      <c r="A34" s="26" t="s">
        <v>68</v>
      </c>
      <c r="B34" s="28" t="s">
        <v>64</v>
      </c>
      <c r="C34" s="22">
        <v>254089800</v>
      </c>
      <c r="D34" s="22">
        <v>255614755.30000001</v>
      </c>
      <c r="E34" s="22">
        <v>60104422.670000002</v>
      </c>
      <c r="F34" s="30">
        <f t="shared" si="0"/>
        <v>23.654795536853506</v>
      </c>
      <c r="G34" s="30">
        <f t="shared" si="1"/>
        <v>23.513674943944054</v>
      </c>
    </row>
    <row r="35" spans="1:7" ht="37.200000000000003" customHeight="1">
      <c r="A35" s="26" t="s">
        <v>120</v>
      </c>
      <c r="B35" s="28" t="s">
        <v>115</v>
      </c>
      <c r="C35" s="22">
        <v>28943500</v>
      </c>
      <c r="D35" s="22">
        <v>28943500</v>
      </c>
      <c r="E35" s="22">
        <v>6453881</v>
      </c>
      <c r="F35" s="30">
        <f t="shared" si="0"/>
        <v>22.298205123775634</v>
      </c>
      <c r="G35" s="30">
        <f t="shared" si="1"/>
        <v>22.298205123775634</v>
      </c>
    </row>
    <row r="36" spans="1:7" ht="37.200000000000003" customHeight="1">
      <c r="A36" s="26" t="s">
        <v>69</v>
      </c>
      <c r="B36" s="28" t="s">
        <v>65</v>
      </c>
      <c r="C36" s="22">
        <v>3419800</v>
      </c>
      <c r="D36" s="22">
        <v>3474800</v>
      </c>
      <c r="E36" s="22">
        <v>141000</v>
      </c>
      <c r="F36" s="30">
        <f t="shared" si="0"/>
        <v>4.1230481314696767</v>
      </c>
      <c r="G36" s="30">
        <f t="shared" si="1"/>
        <v>4.0577874985610682</v>
      </c>
    </row>
    <row r="37" spans="1:7" ht="37.200000000000003" customHeight="1">
      <c r="A37" s="26" t="s">
        <v>70</v>
      </c>
      <c r="B37" s="28" t="s">
        <v>66</v>
      </c>
      <c r="C37" s="22">
        <v>23887800</v>
      </c>
      <c r="D37" s="22">
        <v>25751920.030000001</v>
      </c>
      <c r="E37" s="22">
        <v>3219608.44</v>
      </c>
      <c r="F37" s="30">
        <f t="shared" si="0"/>
        <v>13.478045027168681</v>
      </c>
      <c r="G37" s="30">
        <f t="shared" si="1"/>
        <v>12.502401515107531</v>
      </c>
    </row>
    <row r="38" spans="1:7" ht="43.2" customHeight="1">
      <c r="A38" s="24" t="s">
        <v>72</v>
      </c>
      <c r="B38" s="27" t="s">
        <v>71</v>
      </c>
      <c r="C38" s="25">
        <v>104626100</v>
      </c>
      <c r="D38" s="25">
        <v>127216596.34</v>
      </c>
      <c r="E38" s="25">
        <v>22123082.050000001</v>
      </c>
      <c r="F38" s="29">
        <f t="shared" si="0"/>
        <v>21.144897926999096</v>
      </c>
      <c r="G38" s="29">
        <f t="shared" si="1"/>
        <v>17.390091140996798</v>
      </c>
    </row>
    <row r="39" spans="1:7" ht="33" customHeight="1">
      <c r="A39" s="26" t="s">
        <v>121</v>
      </c>
      <c r="B39" s="28" t="s">
        <v>73</v>
      </c>
      <c r="C39" s="22">
        <v>81463100</v>
      </c>
      <c r="D39" s="22">
        <v>102813596.34</v>
      </c>
      <c r="E39" s="22">
        <v>17204325</v>
      </c>
      <c r="F39" s="30">
        <f t="shared" si="0"/>
        <v>21.119163154851705</v>
      </c>
      <c r="G39" s="30">
        <f t="shared" si="1"/>
        <v>16.733511531982657</v>
      </c>
    </row>
    <row r="40" spans="1:7" ht="45.6" customHeight="1">
      <c r="A40" s="26" t="s">
        <v>76</v>
      </c>
      <c r="B40" s="28" t="s">
        <v>74</v>
      </c>
      <c r="C40" s="22">
        <v>23163000</v>
      </c>
      <c r="D40" s="22">
        <v>24403000</v>
      </c>
      <c r="E40" s="22">
        <v>4918757.05</v>
      </c>
      <c r="F40" s="30">
        <f t="shared" si="0"/>
        <v>21.235405819626127</v>
      </c>
      <c r="G40" s="30">
        <f t="shared" si="1"/>
        <v>20.15636212760726</v>
      </c>
    </row>
    <row r="41" spans="1:7" ht="34.200000000000003" customHeight="1">
      <c r="A41" s="24" t="s">
        <v>77</v>
      </c>
      <c r="B41" s="27" t="s">
        <v>78</v>
      </c>
      <c r="C41" s="25">
        <v>34079600</v>
      </c>
      <c r="D41" s="25">
        <v>32121691</v>
      </c>
      <c r="E41" s="25">
        <v>2351456.56</v>
      </c>
      <c r="F41" s="29">
        <f t="shared" si="0"/>
        <v>6.8998948344464139</v>
      </c>
      <c r="G41" s="29">
        <f t="shared" si="1"/>
        <v>7.320463172377818</v>
      </c>
    </row>
    <row r="42" spans="1:7" ht="31.5" customHeight="1">
      <c r="A42" s="26" t="s">
        <v>83</v>
      </c>
      <c r="B42" s="28" t="s">
        <v>79</v>
      </c>
      <c r="C42" s="22">
        <v>8800000</v>
      </c>
      <c r="D42" s="22">
        <v>8800000</v>
      </c>
      <c r="E42" s="22">
        <v>1477320.66</v>
      </c>
      <c r="F42" s="30">
        <f t="shared" si="0"/>
        <v>16.787734772727273</v>
      </c>
      <c r="G42" s="30">
        <f t="shared" si="1"/>
        <v>16.787734772727273</v>
      </c>
    </row>
    <row r="43" spans="1:7" ht="37.5" customHeight="1">
      <c r="A43" s="26" t="s">
        <v>84</v>
      </c>
      <c r="B43" s="28" t="s">
        <v>80</v>
      </c>
      <c r="C43" s="22">
        <v>1304800</v>
      </c>
      <c r="D43" s="22">
        <v>1359791</v>
      </c>
      <c r="E43" s="22">
        <v>296887.40000000002</v>
      </c>
      <c r="F43" s="30">
        <f t="shared" si="0"/>
        <v>22.753479460453711</v>
      </c>
      <c r="G43" s="30">
        <f t="shared" si="1"/>
        <v>21.833311148551505</v>
      </c>
    </row>
    <row r="44" spans="1:7" ht="29.4" customHeight="1">
      <c r="A44" s="26" t="s">
        <v>85</v>
      </c>
      <c r="B44" s="28" t="s">
        <v>81</v>
      </c>
      <c r="C44" s="22">
        <v>23964800</v>
      </c>
      <c r="D44" s="22">
        <v>21951900</v>
      </c>
      <c r="E44" s="22">
        <v>577248.5</v>
      </c>
      <c r="F44" s="30">
        <f t="shared" si="0"/>
        <v>2.4087348945119507</v>
      </c>
      <c r="G44" s="30">
        <f t="shared" si="1"/>
        <v>2.6296060933222178</v>
      </c>
    </row>
    <row r="45" spans="1:7" ht="40.200000000000003" customHeight="1">
      <c r="A45" s="26" t="s">
        <v>86</v>
      </c>
      <c r="B45" s="28" t="s">
        <v>82</v>
      </c>
      <c r="C45" s="22">
        <v>10000</v>
      </c>
      <c r="D45" s="22">
        <v>10000</v>
      </c>
      <c r="E45" s="22">
        <v>0</v>
      </c>
      <c r="F45" s="30">
        <f t="shared" si="0"/>
        <v>0</v>
      </c>
      <c r="G45" s="30">
        <f t="shared" si="1"/>
        <v>0</v>
      </c>
    </row>
    <row r="46" spans="1:7" ht="43.2" customHeight="1">
      <c r="A46" s="24" t="s">
        <v>88</v>
      </c>
      <c r="B46" s="27" t="s">
        <v>87</v>
      </c>
      <c r="C46" s="25">
        <v>4183000</v>
      </c>
      <c r="D46" s="25">
        <v>4183000</v>
      </c>
      <c r="E46" s="25">
        <v>938100</v>
      </c>
      <c r="F46" s="29">
        <f t="shared" si="0"/>
        <v>22.42648816638776</v>
      </c>
      <c r="G46" s="29">
        <f t="shared" si="1"/>
        <v>22.42648816638776</v>
      </c>
    </row>
    <row r="47" spans="1:7" ht="34.5" customHeight="1">
      <c r="A47" s="26" t="s">
        <v>89</v>
      </c>
      <c r="B47" s="28" t="s">
        <v>90</v>
      </c>
      <c r="C47" s="22">
        <v>4183000</v>
      </c>
      <c r="D47" s="22">
        <v>4183000</v>
      </c>
      <c r="E47" s="22">
        <v>938100</v>
      </c>
      <c r="F47" s="30">
        <f t="shared" si="0"/>
        <v>22.42648816638776</v>
      </c>
      <c r="G47" s="30">
        <f t="shared" si="1"/>
        <v>22.42648816638776</v>
      </c>
    </row>
    <row r="48" spans="1:7" ht="40.799999999999997" customHeight="1">
      <c r="A48" s="24" t="s">
        <v>91</v>
      </c>
      <c r="B48" s="27" t="s">
        <v>122</v>
      </c>
      <c r="C48" s="25">
        <v>2473300</v>
      </c>
      <c r="D48" s="25">
        <v>2473375</v>
      </c>
      <c r="E48" s="25">
        <v>603140.78</v>
      </c>
      <c r="F48" s="29">
        <f t="shared" si="0"/>
        <v>24.386074475397244</v>
      </c>
      <c r="G48" s="29">
        <f t="shared" si="1"/>
        <v>24.385335017941074</v>
      </c>
    </row>
    <row r="49" spans="1:7" ht="39.6" customHeight="1">
      <c r="A49" s="26" t="s">
        <v>92</v>
      </c>
      <c r="B49" s="28" t="s">
        <v>123</v>
      </c>
      <c r="C49" s="22">
        <v>2473300</v>
      </c>
      <c r="D49" s="22">
        <v>2473375</v>
      </c>
      <c r="E49" s="22">
        <v>603140.78</v>
      </c>
      <c r="F49" s="30">
        <f t="shared" si="0"/>
        <v>24.386074475397244</v>
      </c>
      <c r="G49" s="30">
        <f t="shared" si="1"/>
        <v>24.385335017941074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2023-04-07T10:09:57Z</dcterms:modified>
</cp:coreProperties>
</file>