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апрель 2020 года " sheetId="9" r:id="rId1"/>
  </sheets>
  <calcPr calcId="124519"/>
</workbook>
</file>

<file path=xl/calcChain.xml><?xml version="1.0" encoding="utf-8"?>
<calcChain xmlns="http://schemas.openxmlformats.org/spreadsheetml/2006/main">
  <c r="F17" i="9"/>
  <c r="F18"/>
  <c r="F19"/>
  <c r="F20"/>
  <c r="F21"/>
  <c r="F22"/>
  <c r="F23"/>
  <c r="F24"/>
  <c r="F25"/>
  <c r="F26"/>
  <c r="F27"/>
  <c r="F28"/>
  <c r="F29"/>
  <c r="E21"/>
  <c r="E22"/>
  <c r="E23"/>
  <c r="E24"/>
  <c r="E25"/>
  <c r="E26"/>
  <c r="E27"/>
  <c r="E28"/>
  <c r="E29"/>
  <c r="E18"/>
  <c r="E15"/>
  <c r="C9"/>
  <c r="D9"/>
  <c r="B9"/>
  <c r="E30"/>
  <c r="F30"/>
  <c r="E17"/>
  <c r="C8" l="1"/>
  <c r="E10" l="1"/>
  <c r="B8" l="1"/>
  <c r="D8" l="1"/>
  <c r="E8" l="1"/>
  <c r="F8"/>
  <c r="E20" l="1"/>
  <c r="E19"/>
  <c r="F16"/>
  <c r="E16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<sst xmlns="http://schemas.openxmlformats.org/spreadsheetml/2006/main" count="35" uniqueCount="35">
  <si>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</si>
  <si>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</si>
  <si>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</si>
  <si>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</si>
  <si>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</si>
  <si>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</si>
  <si>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</si>
  <si>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</si>
  <si>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</si>
  <si>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«Развитие образования Краснобаковского района Нижегородской области на 2015-2020 гг.»</t>
  </si>
  <si>
    <t>Муниципальная программа «Развитие агропромышленного комплекса Краснобаковского района Нижегородской области на 2015-2020 гг.»</t>
  </si>
  <si>
    <t>Муниципальная программа «Управление муниципальными финансами Краснобаковского района Нижегородской области на 2015-2020 годы»</t>
  </si>
  <si>
    <t>Муниципальная программа «Управление муниципальным имуществом Краснобаковского района Нижегородской области на 2015-2020 гг.»</t>
  </si>
  <si>
    <t>Муниципальная программа «Развитие культуры Краснобаковского района Нижегородской области на 2015-2020 годы»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</si>
  <si>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</si>
  <si>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«Содействие занятости населения Краснобаковского района Нижегородской области на 2015-2020 годы»</t>
  </si>
  <si>
    <t>Муниципальная программа «Информационное общество Краснобаковского района»</t>
  </si>
  <si>
    <t>Муниципальная программа «Развитие предпринимательства и туризма Краснобаковского района Нижегородской области на 2015-2020 годы»</t>
  </si>
  <si>
    <t>Муниципальная программа «Развитие физической культуры, спорта и молодежной политики Краснобаковского района Нижегородской области на 2015-2020 годы»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</si>
  <si>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 на 2015-2020 годы»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</si>
  <si>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 на 2015-2020 годы»</t>
  </si>
  <si>
    <t>Инвестиционная программа Краснобаковского района Нижегородской области на 2015-2020 годы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</si>
  <si>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 на 2017-2021 годы»</t>
  </si>
  <si>
    <t>Муниципальная программа «Социальная поддержка граждан Краснобаковского района Нижегородской области на 2018-2020 годы»</t>
  </si>
  <si>
    <t>Муниципальная программа «Формирование современной городской среды Краснобаковского района на 2018-2022 годы»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</si>
  <si>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</si>
  <si>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</si>
  <si>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</si>
  <si>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</si>
  <si>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</si>
  <si>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«Улучшение экологической обстановки на территории Краснобаковского района Нижегородской области на 2015-2020 годы»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</si>
  <si>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</si>
  <si>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 на 2019-2025 годы»</t>
  </si>
  <si>
    <t>Информация об исполнении за апрель 2020 года в разрезе муниципальных программ и непрограммных расходов</t>
  </si>
  <si>
    <t>на 01.05.2020 г.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</si>
</sst>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D12" sqref="D12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28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29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26</v>
      </c>
      <c r="B8" s="11">
        <f>B9+B30</f>
        <v>661850500</v>
      </c>
      <c r="C8" s="11">
        <f>C9+C30</f>
        <v>699196198.61000001</v>
      </c>
      <c r="D8" s="11">
        <f>D9+D30</f>
        <v>192839516.80000004</v>
      </c>
      <c r="E8" s="13">
        <f>SUM(D8/B8*100)</f>
        <v>29.136416275276673</v>
      </c>
      <c r="F8" s="13">
        <f>SUM(D8/C8*100)</f>
        <v>27.580172372699458</v>
      </c>
    </row>
    <row r="9" spans="1:6" ht="24.75" customHeight="1">
      <c r="A9" s="8" t="s">
        <v>2</v>
      </c>
      <c r="B9" s="9">
        <f>SUM(B10:B29)</f>
        <v>618468300</v>
      </c>
      <c r="C9" s="9">
        <f t="shared" ref="C9:D9" si="0">SUM(C10:C29)</f>
        <v>650251272.22000003</v>
      </c>
      <c r="D9" s="9">
        <f t="shared" si="0"/>
        <v>179043886.56000003</v>
      </c>
      <c r="E9" s="13">
        <f>SUM(D9/B9*100)</f>
        <v>28.949565654375498</v>
      </c>
      <c r="F9" s="13">
        <f>SUM(D9/C9*100)</f>
        <v>27.534569205644548</v>
      </c>
    </row>
    <row r="10" spans="1:6" ht="57" customHeight="1">
      <c r="A10" s="10" t="s">
        <v>9</v>
      </c>
      <c r="B10" s="5">
        <v>335612700</v>
      </c>
      <c r="C10" s="5">
        <v>352365533.42000002</v>
      </c>
      <c r="D10" s="5">
        <v>112544628.95</v>
      </c>
      <c r="E10" s="14">
        <f>SUM(D10/B10*100)</f>
        <v>33.534079297356747</v>
      </c>
      <c r="F10" s="14">
        <f>SUM(D10/C10*100)</f>
        <v>31.939738219473668</v>
      </c>
    </row>
    <row r="11" spans="1:6" ht="58.5" customHeight="1">
      <c r="A11" s="10" t="s">
        <v>10</v>
      </c>
      <c r="B11" s="7">
        <v>8257700</v>
      </c>
      <c r="C11" s="7">
        <v>7800100</v>
      </c>
      <c r="D11" s="7">
        <v>2860787.86</v>
      </c>
      <c r="E11" s="14">
        <f>SUM(D11/B11*100)</f>
        <v>34.6438821948</v>
      </c>
      <c r="F11" s="14">
        <f t="shared" ref="F11:F30" si="1">SUM(D11/C11*100)</f>
        <v>36.676297226958624</v>
      </c>
    </row>
    <row r="12" spans="1:6" ht="56.25" customHeight="1">
      <c r="A12" s="10" t="s">
        <v>11</v>
      </c>
      <c r="B12" s="7">
        <v>68020700</v>
      </c>
      <c r="C12" s="7">
        <v>68020700</v>
      </c>
      <c r="D12" s="7">
        <v>26467380.690000001</v>
      </c>
      <c r="E12" s="14">
        <f t="shared" ref="E12:E30" si="2">SUM(D12/B12*100)</f>
        <v>38.910773764456998</v>
      </c>
      <c r="F12" s="14">
        <f t="shared" si="1"/>
        <v>38.910773764456998</v>
      </c>
    </row>
    <row r="13" spans="1:6" ht="61.5" customHeight="1">
      <c r="A13" s="10" t="s">
        <v>12</v>
      </c>
      <c r="B13" s="7">
        <v>3531000</v>
      </c>
      <c r="C13" s="7">
        <v>3911000</v>
      </c>
      <c r="D13" s="7">
        <v>1278141.21</v>
      </c>
      <c r="E13" s="14">
        <f t="shared" si="2"/>
        <v>36.197711979609174</v>
      </c>
      <c r="F13" s="14">
        <f t="shared" si="1"/>
        <v>32.680675274865763</v>
      </c>
    </row>
    <row r="14" spans="1:6" ht="48.75" customHeight="1">
      <c r="A14" s="10" t="s">
        <v>13</v>
      </c>
      <c r="B14" s="7">
        <v>71496500</v>
      </c>
      <c r="C14" s="7">
        <v>72969294.099999994</v>
      </c>
      <c r="D14" s="7">
        <v>21591817.629999999</v>
      </c>
      <c r="E14" s="14">
        <f t="shared" si="2"/>
        <v>30.199824648759027</v>
      </c>
      <c r="F14" s="14">
        <f t="shared" si="1"/>
        <v>29.590278892392359</v>
      </c>
    </row>
    <row r="15" spans="1:6" ht="51" customHeight="1">
      <c r="A15" s="10" t="s">
        <v>14</v>
      </c>
      <c r="B15" s="7">
        <v>10755200</v>
      </c>
      <c r="C15" s="7">
        <v>8978494.1699999999</v>
      </c>
      <c r="D15" s="7">
        <v>632367.53</v>
      </c>
      <c r="E15" s="14">
        <f t="shared" si="2"/>
        <v>5.8796445440345142</v>
      </c>
      <c r="F15" s="14">
        <f t="shared" si="1"/>
        <v>7.0431357199399951</v>
      </c>
    </row>
    <row r="16" spans="1:6" ht="46.5" customHeight="1">
      <c r="A16" s="10" t="s">
        <v>15</v>
      </c>
      <c r="B16" s="7">
        <v>450000</v>
      </c>
      <c r="C16" s="7">
        <v>450000</v>
      </c>
      <c r="D16" s="7">
        <v>25694.78</v>
      </c>
      <c r="E16" s="14">
        <f t="shared" si="2"/>
        <v>5.7099511111111116</v>
      </c>
      <c r="F16" s="14">
        <f t="shared" si="1"/>
        <v>5.7099511111111116</v>
      </c>
    </row>
    <row r="17" spans="1:6" ht="46.5" customHeight="1">
      <c r="A17" s="10" t="s">
        <v>16</v>
      </c>
      <c r="B17" s="7">
        <v>1149800</v>
      </c>
      <c r="C17" s="7">
        <v>1149800</v>
      </c>
      <c r="D17" s="7">
        <v>1091639.54</v>
      </c>
      <c r="E17" s="14">
        <f t="shared" si="2"/>
        <v>94.941688989389462</v>
      </c>
      <c r="F17" s="14">
        <f t="shared" si="1"/>
        <v>94.941688989389462</v>
      </c>
    </row>
    <row r="18" spans="1:6" ht="51" customHeight="1">
      <c r="A18" s="10" t="s">
        <v>17</v>
      </c>
      <c r="B18" s="7">
        <v>690000</v>
      </c>
      <c r="C18" s="7">
        <v>690000</v>
      </c>
      <c r="D18" s="7">
        <v>155000</v>
      </c>
      <c r="E18" s="14">
        <f t="shared" si="2"/>
        <v>22.463768115942027</v>
      </c>
      <c r="F18" s="14">
        <f t="shared" si="1"/>
        <v>22.463768115942027</v>
      </c>
    </row>
    <row r="19" spans="1:6" ht="69" customHeight="1">
      <c r="A19" s="10" t="s">
        <v>18</v>
      </c>
      <c r="B19" s="7">
        <v>1260000</v>
      </c>
      <c r="C19" s="7">
        <v>1260000</v>
      </c>
      <c r="D19" s="7">
        <v>467421.5</v>
      </c>
      <c r="E19" s="14">
        <f t="shared" si="2"/>
        <v>37.096944444444446</v>
      </c>
      <c r="F19" s="14">
        <f t="shared" si="1"/>
        <v>37.096944444444446</v>
      </c>
    </row>
    <row r="20" spans="1:6" ht="83.25" customHeight="1">
      <c r="A20" s="10" t="s">
        <v>19</v>
      </c>
      <c r="B20" s="7">
        <v>9725800</v>
      </c>
      <c r="C20" s="7">
        <v>9925800</v>
      </c>
      <c r="D20" s="7">
        <v>1443874.78</v>
      </c>
      <c r="E20" s="14">
        <f t="shared" si="2"/>
        <v>14.845820189598799</v>
      </c>
      <c r="F20" s="14">
        <f t="shared" si="1"/>
        <v>14.546684196739809</v>
      </c>
    </row>
    <row r="21" spans="1:6" ht="68.25" customHeight="1">
      <c r="A21" s="10" t="s">
        <v>20</v>
      </c>
      <c r="B21" s="7">
        <v>582000</v>
      </c>
      <c r="C21" s="7">
        <v>583500</v>
      </c>
      <c r="D21" s="7">
        <v>117180.11</v>
      </c>
      <c r="E21" s="14">
        <f t="shared" si="2"/>
        <v>20.134039518900344</v>
      </c>
      <c r="F21" s="14">
        <f t="shared" si="1"/>
        <v>20.082281062553555</v>
      </c>
    </row>
    <row r="22" spans="1:6" ht="51.75" customHeight="1">
      <c r="A22" s="10" t="s">
        <v>21</v>
      </c>
      <c r="B22" s="7">
        <v>57479400</v>
      </c>
      <c r="C22" s="7">
        <v>59309453.640000001</v>
      </c>
      <c r="D22" s="7">
        <v>3395017.25</v>
      </c>
      <c r="E22" s="14">
        <f t="shared" si="2"/>
        <v>5.9064938917246872</v>
      </c>
      <c r="F22" s="14">
        <f t="shared" si="1"/>
        <v>5.7242430028225764</v>
      </c>
    </row>
    <row r="23" spans="1:6" ht="72.75" customHeight="1">
      <c r="A23" s="10" t="s">
        <v>22</v>
      </c>
      <c r="B23" s="7">
        <v>6870000</v>
      </c>
      <c r="C23" s="7">
        <v>11059922.52</v>
      </c>
      <c r="D23" s="7">
        <v>5150784.37</v>
      </c>
      <c r="E23" s="14">
        <f t="shared" si="2"/>
        <v>74.975027219796218</v>
      </c>
      <c r="F23" s="14">
        <f t="shared" si="1"/>
        <v>46.571613505299673</v>
      </c>
    </row>
    <row r="24" spans="1:6" ht="72.75" customHeight="1">
      <c r="A24" s="10" t="s">
        <v>32</v>
      </c>
      <c r="B24" s="7">
        <v>2559000</v>
      </c>
      <c r="C24" s="7">
        <v>2559037</v>
      </c>
      <c r="D24" s="7">
        <v>0</v>
      </c>
      <c r="E24" s="14">
        <f t="shared" si="2"/>
        <v>0</v>
      </c>
      <c r="F24" s="14">
        <f t="shared" si="1"/>
        <v>0</v>
      </c>
    </row>
    <row r="25" spans="1:6" ht="72.75" customHeight="1">
      <c r="A25" s="10" t="s">
        <v>30</v>
      </c>
      <c r="B25" s="7">
        <v>9000000</v>
      </c>
      <c r="C25" s="7">
        <v>9223946.3300000001</v>
      </c>
      <c r="D25" s="7">
        <v>229324</v>
      </c>
      <c r="E25" s="14">
        <f t="shared" si="2"/>
        <v>2.5480444444444443</v>
      </c>
      <c r="F25" s="14">
        <f t="shared" si="1"/>
        <v>2.4861809880023444</v>
      </c>
    </row>
    <row r="26" spans="1:6" ht="54.75" customHeight="1">
      <c r="A26" s="10" t="s">
        <v>23</v>
      </c>
      <c r="B26" s="7">
        <v>6456300</v>
      </c>
      <c r="C26" s="7">
        <v>6456300</v>
      </c>
      <c r="D26" s="7">
        <v>1592826.36</v>
      </c>
      <c r="E26" s="14">
        <f t="shared" si="2"/>
        <v>24.670885181915338</v>
      </c>
      <c r="F26" s="14">
        <f t="shared" si="1"/>
        <v>24.670885181915338</v>
      </c>
    </row>
    <row r="27" spans="1:6" ht="48.75" customHeight="1">
      <c r="A27" s="10" t="s">
        <v>24</v>
      </c>
      <c r="B27" s="7">
        <v>2054100</v>
      </c>
      <c r="C27" s="7">
        <v>8116354.1600000001</v>
      </c>
      <c r="D27" s="7">
        <v>0</v>
      </c>
      <c r="E27" s="14">
        <f t="shared" si="2"/>
        <v>0</v>
      </c>
      <c r="F27" s="14">
        <f t="shared" si="1"/>
        <v>0</v>
      </c>
    </row>
    <row r="28" spans="1:6" ht="53.25" customHeight="1">
      <c r="A28" s="10" t="s">
        <v>25</v>
      </c>
      <c r="B28" s="7">
        <v>290000</v>
      </c>
      <c r="C28" s="7">
        <v>290000</v>
      </c>
      <c r="D28" s="7">
        <v>0</v>
      </c>
      <c r="E28" s="14">
        <f t="shared" si="2"/>
        <v>0</v>
      </c>
      <c r="F28" s="14">
        <f t="shared" si="1"/>
        <v>0</v>
      </c>
    </row>
    <row r="29" spans="1:6" ht="53.25" customHeight="1">
      <c r="A29" s="10" t="s">
        <v>31</v>
      </c>
      <c r="B29" s="7">
        <v>22228100</v>
      </c>
      <c r="C29" s="7">
        <v>25132036.879999999</v>
      </c>
      <c r="D29" s="7">
        <v>0</v>
      </c>
      <c r="E29" s="14">
        <f t="shared" si="2"/>
        <v>0</v>
      </c>
      <c r="F29" s="14">
        <f t="shared" si="1"/>
        <v>0</v>
      </c>
    </row>
    <row r="30" spans="1:6" ht="21" customHeight="1">
      <c r="A30" s="2" t="s">
        <v>27</v>
      </c>
      <c r="B30" s="12">
        <v>43382200</v>
      </c>
      <c r="C30" s="12">
        <v>48944926.390000001</v>
      </c>
      <c r="D30" s="12">
        <v>13795630.24</v>
      </c>
      <c r="E30" s="15">
        <f t="shared" si="2"/>
        <v>31.800208933617935</v>
      </c>
      <c r="F30" s="15">
        <f t="shared" si="1"/>
        <v>28.186027148298258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апрель 2020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2021-03-29T08:00:12Z</dcterms:modified>
</cp:coreProperties>
</file>