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7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<sst xmlns="http://schemas.openxmlformats.org/spreadsheetml/2006/main" count="35" uniqueCount="35">
  <si>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</si>
  <si>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</si>
  <si>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</si>
  <si>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</si>
  <si>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</si>
  <si>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</si>
  <si>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</si>
  <si>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</si>
  <si>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</si>
  <si>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</si>
  <si>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</si>
  <si>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</si>
  <si>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</si>
  <si>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</si>
  <si>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</si>
  <si>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</si>
  <si>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</si>
  <si>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</si>
  <si>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</si>
  <si>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</si>
  <si>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</si>
  <si>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</si>
  <si>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</si>
  <si>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</si>
  <si>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</si>
  <si>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</si>
  <si>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</si>
  <si>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</si>
  <si>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</si>
  <si>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</si>
  <si>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</si>
  <si>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</si>
  <si>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</si>
  <si>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Информация об исполнении за апрель 2023 года в разрезе муниципальных программ и непрограммных расходов</t>
  </si>
  <si>
    <t>на 01.05.2023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</si>
</sst>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topLeftCell="A23" zoomScale="90" zoomScaleNormal="90" workbookViewId="0">
      <selection activeCell="E31" sqref="E31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32</v>
      </c>
      <c r="B1" s="17"/>
      <c r="C1" s="17"/>
      <c r="D1" s="17"/>
      <c r="E1" s="17"/>
      <c r="F1" s="17"/>
    </row>
    <row r="2" spans="1:6" ht="18">
      <c r="A2" s="18" t="s">
        <v>33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34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2.8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914175775.2700001</v>
      </c>
      <c r="D8" s="8">
        <f>D9+D30</f>
        <v>224042138.27000001</v>
      </c>
      <c r="E8" s="9">
        <f>SUM(D8/B8*100)</f>
        <v>26.431867423577017</v>
      </c>
      <c r="F8" s="9">
        <f>SUM(D8/C8*100)</f>
        <v>24.50755580389664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866608764.05000007</v>
      </c>
      <c r="D9" s="7">
        <f>SUM(D10:D29)</f>
        <v>205496117.96000001</v>
      </c>
      <c r="E9" s="9">
        <f>SUM(D9/B9*100)</f>
        <v>27.655986134870364</v>
      </c>
      <c r="F9" s="9">
        <f>SUM(D9/C9*100)</f>
        <v>23.712674794521654</v>
      </c>
    </row>
    <row r="10" spans="1:6" ht="57" customHeight="1">
      <c r="A10" s="11" t="s">
        <v>12</v>
      </c>
      <c r="B10" s="12">
        <v>456732200</v>
      </c>
      <c r="C10" s="12">
        <v>461210392.50999999</v>
      </c>
      <c r="D10" s="12">
        <v>139622295.11000001</v>
      </c>
      <c r="E10" s="14">
        <f>SUM(D10/B10*100)</f>
        <v>30.569838323201214</v>
      </c>
      <c r="F10" s="14">
        <f>SUM(D10/C10*100)</f>
        <v>30.273015824762169</v>
      </c>
    </row>
    <row r="11" spans="1:6" ht="58.5" customHeight="1">
      <c r="A11" s="11" t="s">
        <v>13</v>
      </c>
      <c r="B11" s="12">
        <v>14646800</v>
      </c>
      <c r="C11" s="12">
        <v>13840200</v>
      </c>
      <c r="D11" s="12">
        <v>4151830.53</v>
      </c>
      <c r="E11" s="14">
        <f t="shared" ref="E11:E30" si="0">SUM(D11/B11*100)</f>
        <v>28.346331826747139</v>
      </c>
      <c r="F11" s="14">
        <f t="shared" ref="F11:F30" si="1">SUM(D11/C11*100)</f>
        <v>29.998342003728268</v>
      </c>
    </row>
    <row r="12" spans="1:6" ht="56.25" customHeight="1">
      <c r="A12" s="11" t="s">
        <v>14</v>
      </c>
      <c r="B12" s="12">
        <v>12639900</v>
      </c>
      <c r="C12" s="12">
        <v>12532131</v>
      </c>
      <c r="D12" s="12">
        <v>3500073.36</v>
      </c>
      <c r="E12" s="14">
        <f t="shared" si="0"/>
        <v>27.690672869247386</v>
      </c>
      <c r="F12" s="14">
        <f t="shared" si="1"/>
        <v>27.928796467256845</v>
      </c>
    </row>
    <row r="13" spans="1:6" ht="61.5" customHeight="1">
      <c r="A13" s="11" t="s">
        <v>15</v>
      </c>
      <c r="B13" s="12">
        <v>10500800</v>
      </c>
      <c r="C13" s="12">
        <v>10728583</v>
      </c>
      <c r="D13" s="12">
        <v>1757290.09</v>
      </c>
      <c r="E13" s="14">
        <f t="shared" si="0"/>
        <v>16.734821061252479</v>
      </c>
      <c r="F13" s="14">
        <f t="shared" si="1"/>
        <v>16.379517127285123</v>
      </c>
    </row>
    <row r="14" spans="1:6" ht="48.75" customHeight="1">
      <c r="A14" s="11" t="s">
        <v>16</v>
      </c>
      <c r="B14" s="12">
        <v>104526100</v>
      </c>
      <c r="C14" s="12">
        <v>127209815.45999999</v>
      </c>
      <c r="D14" s="12">
        <v>31716187.010000002</v>
      </c>
      <c r="E14" s="14">
        <f t="shared" si="0"/>
        <v>30.342839740505006</v>
      </c>
      <c r="F14" s="14">
        <f t="shared" si="1"/>
        <v>24.932185378393918</v>
      </c>
    </row>
    <row r="15" spans="1:6" ht="51" customHeight="1">
      <c r="A15" s="11" t="s">
        <v>17</v>
      </c>
      <c r="B15" s="12">
        <v>21618800</v>
      </c>
      <c r="C15" s="12">
        <v>19605900</v>
      </c>
      <c r="D15" s="12">
        <v>1176.32</v>
      </c>
      <c r="E15" s="14">
        <f t="shared" si="0"/>
        <v>5.4411900753048269E-3</v>
      </c>
      <c r="F15" s="14">
        <f t="shared" si="1"/>
        <v>5.9998265828143564E-3</v>
      </c>
    </row>
    <row r="16" spans="1:6" ht="46.5" customHeight="1">
      <c r="A16" s="11" t="s">
        <v>18</v>
      </c>
      <c r="B16" s="12">
        <v>450000</v>
      </c>
      <c r="C16" s="12">
        <v>450000</v>
      </c>
      <c r="D16" s="12">
        <v>0</v>
      </c>
      <c r="E16" s="14">
        <f t="shared" si="0"/>
        <v>0</v>
      </c>
      <c r="F16" s="14">
        <f t="shared" si="1"/>
        <v>0</v>
      </c>
    </row>
    <row r="17" spans="1:6" ht="46.5" customHeight="1">
      <c r="A17" s="11" t="s">
        <v>19</v>
      </c>
      <c r="B17" s="12">
        <v>2473300</v>
      </c>
      <c r="C17" s="12">
        <v>2822277.2</v>
      </c>
      <c r="D17" s="12">
        <v>824458.33</v>
      </c>
      <c r="E17" s="14">
        <f t="shared" si="0"/>
        <v>33.334343993854368</v>
      </c>
      <c r="F17" s="14">
        <f t="shared" si="1"/>
        <v>29.212521363953897</v>
      </c>
    </row>
    <row r="18" spans="1:6" ht="57" customHeight="1">
      <c r="A18" s="11" t="s">
        <v>20</v>
      </c>
      <c r="B18" s="12">
        <v>1481300</v>
      </c>
      <c r="C18" s="12">
        <v>1728000</v>
      </c>
      <c r="D18" s="12">
        <v>185800</v>
      </c>
      <c r="E18" s="14">
        <f t="shared" si="0"/>
        <v>12.54303652197394</v>
      </c>
      <c r="F18" s="14">
        <f t="shared" si="1"/>
        <v>10.752314814814815</v>
      </c>
    </row>
    <row r="19" spans="1:6" ht="69" customHeight="1">
      <c r="A19" s="11" t="s">
        <v>21</v>
      </c>
      <c r="B19" s="12">
        <v>4183000</v>
      </c>
      <c r="C19" s="12">
        <v>4127026.56</v>
      </c>
      <c r="D19" s="12">
        <v>1325893.56</v>
      </c>
      <c r="E19" s="14">
        <f t="shared" si="0"/>
        <v>31.697192445613197</v>
      </c>
      <c r="F19" s="14">
        <f t="shared" si="1"/>
        <v>32.127090551120659</v>
      </c>
    </row>
    <row r="20" spans="1:6" ht="83.25" customHeight="1">
      <c r="A20" s="11" t="s">
        <v>22</v>
      </c>
      <c r="B20" s="12">
        <v>21432400</v>
      </c>
      <c r="C20" s="12">
        <v>21620960</v>
      </c>
      <c r="D20" s="12">
        <v>4991269.68</v>
      </c>
      <c r="E20" s="14">
        <f t="shared" si="0"/>
        <v>23.288430973666038</v>
      </c>
      <c r="F20" s="14">
        <f t="shared" si="1"/>
        <v>23.085328681057639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158495.6</v>
      </c>
      <c r="E21" s="14">
        <f t="shared" si="0"/>
        <v>22.361117381489841</v>
      </c>
      <c r="F21" s="14">
        <f t="shared" si="1"/>
        <v>22.361117381489841</v>
      </c>
    </row>
    <row r="22" spans="1:6" ht="51.75" customHeight="1">
      <c r="A22" s="11" t="s">
        <v>24</v>
      </c>
      <c r="B22" s="12">
        <v>14400000</v>
      </c>
      <c r="C22" s="12">
        <v>14606043.48</v>
      </c>
      <c r="D22" s="12">
        <v>0</v>
      </c>
      <c r="E22" s="14">
        <f t="shared" si="0"/>
        <v>0</v>
      </c>
      <c r="F22" s="14">
        <f t="shared" si="1"/>
        <v>0</v>
      </c>
    </row>
    <row r="23" spans="1:6" ht="72.75" customHeight="1">
      <c r="A23" s="11" t="s">
        <v>25</v>
      </c>
      <c r="B23" s="12">
        <v>15695100</v>
      </c>
      <c r="C23" s="12">
        <v>19064704.57</v>
      </c>
      <c r="D23" s="12">
        <v>1909662.57</v>
      </c>
      <c r="E23" s="14">
        <f t="shared" si="0"/>
        <v>12.167253282871725</v>
      </c>
      <c r="F23" s="14">
        <f t="shared" si="1"/>
        <v>10.016743574432425</v>
      </c>
    </row>
    <row r="24" spans="1:6" ht="72.75" customHeight="1">
      <c r="A24" s="11" t="s">
        <v>30</v>
      </c>
      <c r="B24" s="12"/>
      <c r="C24" s="12">
        <v>13820716.869999999</v>
      </c>
      <c r="D24" s="12">
        <v>0</v>
      </c>
      <c r="E24" s="14"/>
      <c r="F24" s="14">
        <f t="shared" si="1"/>
        <v>0</v>
      </c>
    </row>
    <row r="25" spans="1:6" ht="72.75" customHeight="1">
      <c r="A25" s="11" t="s">
        <v>26</v>
      </c>
      <c r="B25" s="12">
        <v>7082000</v>
      </c>
      <c r="C25" s="12">
        <v>10279500</v>
      </c>
      <c r="D25" s="12">
        <v>278000</v>
      </c>
      <c r="E25" s="14">
        <f t="shared" si="0"/>
        <v>3.9254447896074551</v>
      </c>
      <c r="F25" s="14">
        <f t="shared" si="1"/>
        <v>2.704411693175738</v>
      </c>
    </row>
    <row r="26" spans="1:6" ht="72.75" customHeight="1">
      <c r="A26" s="11" t="s">
        <v>27</v>
      </c>
      <c r="B26" s="12">
        <v>9980000</v>
      </c>
      <c r="C26" s="12">
        <v>9980000</v>
      </c>
      <c r="D26" s="12">
        <v>2283184.2599999998</v>
      </c>
      <c r="E26" s="14">
        <f t="shared" si="0"/>
        <v>22.877597795591182</v>
      </c>
      <c r="F26" s="14">
        <f t="shared" si="1"/>
        <v>22.877597795591182</v>
      </c>
    </row>
    <row r="27" spans="1:6" ht="54.75" customHeight="1">
      <c r="A27" s="11" t="s">
        <v>28</v>
      </c>
      <c r="B27" s="12">
        <v>7244200</v>
      </c>
      <c r="C27" s="12">
        <v>17226482.420000002</v>
      </c>
      <c r="D27" s="12">
        <v>0</v>
      </c>
      <c r="E27" s="14">
        <f t="shared" si="0"/>
        <v>0</v>
      </c>
      <c r="F27" s="14">
        <f t="shared" si="1"/>
        <v>0</v>
      </c>
    </row>
    <row r="28" spans="1:6" ht="52.2" customHeight="1">
      <c r="A28" s="11" t="s">
        <v>29</v>
      </c>
      <c r="B28" s="12">
        <v>37249200</v>
      </c>
      <c r="C28" s="12">
        <v>45734700</v>
      </c>
      <c r="D28" s="12">
        <v>1198566.1200000001</v>
      </c>
      <c r="E28" s="14">
        <f t="shared" si="0"/>
        <v>3.2176962726716281</v>
      </c>
      <c r="F28" s="14">
        <f t="shared" si="1"/>
        <v>2.620693084244567</v>
      </c>
    </row>
    <row r="29" spans="1:6" ht="52.2" customHeight="1">
      <c r="A29" s="11" t="s">
        <v>31</v>
      </c>
      <c r="B29" s="12"/>
      <c r="C29" s="12">
        <v>59312530.979999997</v>
      </c>
      <c r="D29" s="12">
        <v>11591935.42</v>
      </c>
      <c r="E29" s="14"/>
      <c r="F29" s="14">
        <f t="shared" si="1"/>
        <v>19.543821901494585</v>
      </c>
    </row>
    <row r="30" spans="1:6" ht="39.6" customHeight="1">
      <c r="A30" s="10" t="s">
        <v>9</v>
      </c>
      <c r="B30" s="13">
        <v>104577400</v>
      </c>
      <c r="C30" s="13">
        <v>47567011.219999999</v>
      </c>
      <c r="D30" s="13">
        <v>18546020.309999999</v>
      </c>
      <c r="E30" s="15">
        <f t="shared" si="0"/>
        <v>17.734252630109374</v>
      </c>
      <c r="F30" s="15">
        <f t="shared" si="1"/>
        <v>38.989248713196737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2023-05-10T10:22:50Z</dcterms:modified>
</cp:coreProperties>
</file>