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808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B9" i="9"/>
  <c r="B8" s="1"/>
  <c r="D9"/>
  <c r="D8" s="1"/>
  <c r="C9"/>
  <c r="C8" s="1"/>
  <c r="F2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30"/>
  <c r="E11"/>
  <c r="E12"/>
  <c r="E13"/>
  <c r="E14"/>
  <c r="E15"/>
  <c r="E16"/>
  <c r="E17"/>
  <c r="E18"/>
  <c r="E19"/>
  <c r="E20"/>
  <c r="E21"/>
  <c r="E22"/>
  <c r="E23"/>
  <c r="E25"/>
  <c r="E26"/>
  <c r="E27"/>
  <c r="E28"/>
  <c r="E30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<sst xmlns="http://schemas.openxmlformats.org/spreadsheetml/2006/main" count="35" uniqueCount="35">
  <si>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</si>
  <si>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</si>
  <si>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</si>
  <si>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</si>
  <si>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</si>
  <si>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</si>
  <si>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</si>
  <si>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</si>
  <si>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</si>
  <si>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</si>
  <si>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</si>
  <si>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</si>
  <si>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</si>
  <si>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</si>
  <si>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</si>
  <si>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</si>
  <si>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</si>
  <si>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доступным и комфортным жильем»</t>
  </si>
  <si>
    <t>Муниципальная программа «Содействие занятости населения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</si>
  <si>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</si>
  <si>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предпринимательства и туризма Краснобаковского муниципального округа Нижегородской области»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</si>
  <si>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</si>
  <si>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«Защита населения и территорий от ЧС, обеспечение пожарной безопасности и безопасности на водных объектах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</si>
  <si>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</si>
  <si>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</si>
  <si>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</si>
  <si>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</si>
  <si>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</si>
  <si>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«Формирование современной городской среды на территории Краснобаковского муниципального округа»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</si>
  <si>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</si>
  <si>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</si>
  <si>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Муниципальная программа «Благоустройство территорий Краснобаковского муниципального округа Нижегородской области»</t>
  </si>
  <si>
    <t>Сведения об исполнении расходов бюджета 
Краснобаковского муниципального округа Нижегородской области</t>
  </si>
  <si>
    <t>Информация об исполнении за май 2023 года в разрезе муниципальных программ и непрограммных расходов</t>
  </si>
  <si>
    <t>на 01.06.2023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</si>
</sst>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tabSelected="1" zoomScale="90" zoomScaleNormal="90" workbookViewId="0">
      <selection activeCell="I10" sqref="I10"/>
    </sheetView>
  </sheetViews>
  <sheetFormatPr defaultRowHeight="14.4"/>
  <cols>
    <col min="1" max="1" width="54.6640625" customWidth="1"/>
    <col min="2" max="2" width="19.44140625" customWidth="1"/>
    <col min="3" max="3" width="17.109375" customWidth="1"/>
    <col min="4" max="4" width="16.88671875" customWidth="1"/>
    <col min="5" max="6" width="13.5546875" customWidth="1"/>
  </cols>
  <sheetData>
    <row r="1" spans="1:6" ht="45" customHeight="1">
      <c r="A1" s="16" t="s">
        <v>32</v>
      </c>
      <c r="B1" s="17"/>
      <c r="C1" s="17"/>
      <c r="D1" s="17"/>
      <c r="E1" s="17"/>
      <c r="F1" s="17"/>
    </row>
    <row r="2" spans="1:6" ht="18">
      <c r="A2" s="18" t="s">
        <v>33</v>
      </c>
      <c r="B2" s="19"/>
      <c r="C2" s="19"/>
      <c r="D2" s="19"/>
      <c r="E2" s="19"/>
      <c r="F2" s="19"/>
    </row>
    <row r="3" spans="1:6" ht="15.6">
      <c r="A3" s="1"/>
      <c r="B3" s="1"/>
      <c r="C3" s="1"/>
      <c r="D3" s="1"/>
      <c r="E3" s="1"/>
      <c r="F3" s="1"/>
    </row>
    <row r="4" spans="1:6" ht="15" customHeight="1">
      <c r="A4" s="20" t="s">
        <v>10</v>
      </c>
      <c r="B4" s="22" t="s">
        <v>34</v>
      </c>
      <c r="C4" s="23"/>
      <c r="D4" s="23"/>
      <c r="E4" s="23"/>
      <c r="F4" s="24"/>
    </row>
    <row r="5" spans="1:6" ht="33" customHeight="1">
      <c r="A5" s="20"/>
      <c r="B5" s="25" t="s">
        <v>3</v>
      </c>
      <c r="C5" s="25" t="s">
        <v>11</v>
      </c>
      <c r="D5" s="25" t="s">
        <v>1</v>
      </c>
      <c r="E5" s="22" t="s">
        <v>0</v>
      </c>
      <c r="F5" s="27"/>
    </row>
    <row r="6" spans="1:6" ht="52.8">
      <c r="A6" s="21"/>
      <c r="B6" s="26"/>
      <c r="C6" s="26"/>
      <c r="D6" s="26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B9+B30</f>
        <v>847621300</v>
      </c>
      <c r="C8" s="8">
        <f>C9+C30</f>
        <v>935079759.9000001</v>
      </c>
      <c r="D8" s="8">
        <f>D9+D30</f>
        <v>301568677.90000004</v>
      </c>
      <c r="E8" s="9">
        <f>SUM(D8/B8*100)</f>
        <v>35.57823262582005</v>
      </c>
      <c r="F8" s="9">
        <f>SUM(D8/C8*100)</f>
        <v>32.250583408227186</v>
      </c>
    </row>
    <row r="9" spans="1:6" ht="27.6" customHeight="1">
      <c r="A9" s="6" t="s">
        <v>2</v>
      </c>
      <c r="B9" s="7">
        <f>SUM(B10:B29)</f>
        <v>743043900</v>
      </c>
      <c r="C9" s="7">
        <f>SUM(C10:C29)</f>
        <v>887041748.68000007</v>
      </c>
      <c r="D9" s="7">
        <f>SUM(D10:D29)</f>
        <v>279126234.97000003</v>
      </c>
      <c r="E9" s="9">
        <f>SUM(D9/B9*100)</f>
        <v>37.565241430553435</v>
      </c>
      <c r="F9" s="9">
        <f>SUM(D9/C9*100)</f>
        <v>31.467091079463351</v>
      </c>
    </row>
    <row r="10" spans="1:6" ht="57" customHeight="1">
      <c r="A10" s="11" t="s">
        <v>12</v>
      </c>
      <c r="B10" s="12">
        <v>456732200</v>
      </c>
      <c r="C10" s="12">
        <v>461210392.50999999</v>
      </c>
      <c r="D10" s="12">
        <v>188298711.72</v>
      </c>
      <c r="E10" s="14">
        <f>SUM(D10/B10*100)</f>
        <v>41.227378257981371</v>
      </c>
      <c r="F10" s="14">
        <f>SUM(D10/C10*100)</f>
        <v>40.827074753290013</v>
      </c>
    </row>
    <row r="11" spans="1:6" ht="58.5" customHeight="1">
      <c r="A11" s="11" t="s">
        <v>13</v>
      </c>
      <c r="B11" s="12">
        <v>14646800</v>
      </c>
      <c r="C11" s="12">
        <v>15135928.33</v>
      </c>
      <c r="D11" s="12">
        <v>6235813.0599999996</v>
      </c>
      <c r="E11" s="14">
        <f t="shared" ref="E11:E30" si="0">SUM(D11/B11*100)</f>
        <v>42.574576426250097</v>
      </c>
      <c r="F11" s="14">
        <f t="shared" ref="F11:F30" si="1">SUM(D11/C11*100)</f>
        <v>41.198748593704529</v>
      </c>
    </row>
    <row r="12" spans="1:6" ht="56.25" customHeight="1">
      <c r="A12" s="11" t="s">
        <v>14</v>
      </c>
      <c r="B12" s="12">
        <v>12639900</v>
      </c>
      <c r="C12" s="12">
        <v>12532131</v>
      </c>
      <c r="D12" s="12">
        <v>3821523.85</v>
      </c>
      <c r="E12" s="14">
        <f t="shared" si="0"/>
        <v>30.23381395422432</v>
      </c>
      <c r="F12" s="14">
        <f t="shared" si="1"/>
        <v>30.49380707878014</v>
      </c>
    </row>
    <row r="13" spans="1:6" ht="61.5" customHeight="1">
      <c r="A13" s="11" t="s">
        <v>15</v>
      </c>
      <c r="B13" s="12">
        <v>10500800</v>
      </c>
      <c r="C13" s="12">
        <v>10728583</v>
      </c>
      <c r="D13" s="12">
        <v>2528500.7400000002</v>
      </c>
      <c r="E13" s="14">
        <f t="shared" si="0"/>
        <v>24.07912482858449</v>
      </c>
      <c r="F13" s="14">
        <f t="shared" si="1"/>
        <v>23.567890932101658</v>
      </c>
    </row>
    <row r="14" spans="1:6" ht="48.75" customHeight="1">
      <c r="A14" s="11" t="s">
        <v>16</v>
      </c>
      <c r="B14" s="12">
        <v>104526100</v>
      </c>
      <c r="C14" s="12">
        <v>127209815.45999999</v>
      </c>
      <c r="D14" s="12">
        <v>43663556.770000003</v>
      </c>
      <c r="E14" s="14">
        <f t="shared" si="0"/>
        <v>41.772874688714111</v>
      </c>
      <c r="F14" s="14">
        <f t="shared" si="1"/>
        <v>34.324046939388595</v>
      </c>
    </row>
    <row r="15" spans="1:6" ht="51" customHeight="1">
      <c r="A15" s="11" t="s">
        <v>17</v>
      </c>
      <c r="B15" s="12">
        <v>21618800</v>
      </c>
      <c r="C15" s="12">
        <v>19605900</v>
      </c>
      <c r="D15" s="12">
        <v>1458.43</v>
      </c>
      <c r="E15" s="14">
        <f t="shared" si="0"/>
        <v>6.7461191185449699E-3</v>
      </c>
      <c r="F15" s="14">
        <f t="shared" si="1"/>
        <v>7.4387301781606557E-3</v>
      </c>
    </row>
    <row r="16" spans="1:6" ht="46.5" customHeight="1">
      <c r="A16" s="11" t="s">
        <v>18</v>
      </c>
      <c r="B16" s="12">
        <v>450000</v>
      </c>
      <c r="C16" s="12">
        <v>450000</v>
      </c>
      <c r="D16" s="12">
        <v>0</v>
      </c>
      <c r="E16" s="14">
        <f t="shared" si="0"/>
        <v>0</v>
      </c>
      <c r="F16" s="14">
        <f t="shared" si="1"/>
        <v>0</v>
      </c>
    </row>
    <row r="17" spans="1:6" ht="46.5" customHeight="1">
      <c r="A17" s="11" t="s">
        <v>19</v>
      </c>
      <c r="B17" s="12">
        <v>2473300</v>
      </c>
      <c r="C17" s="12">
        <v>2822277.2</v>
      </c>
      <c r="D17" s="12">
        <v>1064972.9099999999</v>
      </c>
      <c r="E17" s="14">
        <f t="shared" si="0"/>
        <v>43.058784215420694</v>
      </c>
      <c r="F17" s="14">
        <f t="shared" si="1"/>
        <v>37.73452551010935</v>
      </c>
    </row>
    <row r="18" spans="1:6" ht="57" customHeight="1">
      <c r="A18" s="11" t="s">
        <v>20</v>
      </c>
      <c r="B18" s="12">
        <v>1481300</v>
      </c>
      <c r="C18" s="12">
        <v>1728000</v>
      </c>
      <c r="D18" s="12">
        <v>350800</v>
      </c>
      <c r="E18" s="14">
        <f t="shared" si="0"/>
        <v>23.681901032876524</v>
      </c>
      <c r="F18" s="14">
        <f t="shared" si="1"/>
        <v>20.300925925925924</v>
      </c>
    </row>
    <row r="19" spans="1:6" ht="69" customHeight="1">
      <c r="A19" s="11" t="s">
        <v>21</v>
      </c>
      <c r="B19" s="12">
        <v>4183000</v>
      </c>
      <c r="C19" s="12">
        <v>4127026.56</v>
      </c>
      <c r="D19" s="12">
        <v>1740560.56</v>
      </c>
      <c r="E19" s="14">
        <f t="shared" si="0"/>
        <v>41.610340903657658</v>
      </c>
      <c r="F19" s="14">
        <f t="shared" si="1"/>
        <v>42.174687627888687</v>
      </c>
    </row>
    <row r="20" spans="1:6" ht="83.25" customHeight="1">
      <c r="A20" s="11" t="s">
        <v>22</v>
      </c>
      <c r="B20" s="12">
        <v>21432400</v>
      </c>
      <c r="C20" s="12">
        <v>21620960</v>
      </c>
      <c r="D20" s="12">
        <v>6722279.1100000003</v>
      </c>
      <c r="E20" s="14">
        <f t="shared" si="0"/>
        <v>31.365031960956312</v>
      </c>
      <c r="F20" s="14">
        <f t="shared" si="1"/>
        <v>31.091492283413874</v>
      </c>
    </row>
    <row r="21" spans="1:6" ht="68.25" customHeight="1">
      <c r="A21" s="11" t="s">
        <v>23</v>
      </c>
      <c r="B21" s="12">
        <v>708800</v>
      </c>
      <c r="C21" s="12">
        <v>708800</v>
      </c>
      <c r="D21" s="12">
        <v>236943.53</v>
      </c>
      <c r="E21" s="14">
        <f t="shared" si="0"/>
        <v>33.428827595936795</v>
      </c>
      <c r="F21" s="14">
        <f t="shared" si="1"/>
        <v>33.428827595936795</v>
      </c>
    </row>
    <row r="22" spans="1:6" ht="51.75" customHeight="1">
      <c r="A22" s="11" t="s">
        <v>24</v>
      </c>
      <c r="B22" s="12">
        <v>14400000</v>
      </c>
      <c r="C22" s="12">
        <v>14606043.48</v>
      </c>
      <c r="D22" s="12">
        <v>0</v>
      </c>
      <c r="E22" s="14">
        <f t="shared" si="0"/>
        <v>0</v>
      </c>
      <c r="F22" s="14">
        <f t="shared" si="1"/>
        <v>0</v>
      </c>
    </row>
    <row r="23" spans="1:6" ht="72.75" customHeight="1">
      <c r="A23" s="11" t="s">
        <v>25</v>
      </c>
      <c r="B23" s="12">
        <v>15695100</v>
      </c>
      <c r="C23" s="12">
        <v>19064704.57</v>
      </c>
      <c r="D23" s="12">
        <v>2370395.9700000002</v>
      </c>
      <c r="E23" s="14">
        <f t="shared" si="0"/>
        <v>15.102777108779176</v>
      </c>
      <c r="F23" s="14">
        <f t="shared" si="1"/>
        <v>12.433426184479291</v>
      </c>
    </row>
    <row r="24" spans="1:6" ht="72.75" customHeight="1">
      <c r="A24" s="11" t="s">
        <v>30</v>
      </c>
      <c r="B24" s="12"/>
      <c r="C24" s="12">
        <v>13820716.869999999</v>
      </c>
      <c r="D24" s="12">
        <v>0</v>
      </c>
      <c r="E24" s="14"/>
      <c r="F24" s="14">
        <f t="shared" si="1"/>
        <v>0</v>
      </c>
    </row>
    <row r="25" spans="1:6" ht="72.75" customHeight="1">
      <c r="A25" s="11" t="s">
        <v>26</v>
      </c>
      <c r="B25" s="12">
        <v>7082000</v>
      </c>
      <c r="C25" s="12">
        <v>10279500</v>
      </c>
      <c r="D25" s="12">
        <v>278000</v>
      </c>
      <c r="E25" s="14">
        <f t="shared" si="0"/>
        <v>3.9254447896074551</v>
      </c>
      <c r="F25" s="14">
        <f t="shared" si="1"/>
        <v>2.704411693175738</v>
      </c>
    </row>
    <row r="26" spans="1:6" ht="72.75" customHeight="1">
      <c r="A26" s="11" t="s">
        <v>27</v>
      </c>
      <c r="B26" s="12">
        <v>9980000</v>
      </c>
      <c r="C26" s="12">
        <v>9980000</v>
      </c>
      <c r="D26" s="12">
        <v>2844399.51</v>
      </c>
      <c r="E26" s="14">
        <f t="shared" si="0"/>
        <v>28.500997094188374</v>
      </c>
      <c r="F26" s="14">
        <f t="shared" si="1"/>
        <v>28.500997094188374</v>
      </c>
    </row>
    <row r="27" spans="1:6" ht="54.75" customHeight="1">
      <c r="A27" s="11" t="s">
        <v>28</v>
      </c>
      <c r="B27" s="12">
        <v>7244200</v>
      </c>
      <c r="C27" s="12">
        <v>36363738.719999999</v>
      </c>
      <c r="D27" s="12">
        <v>0</v>
      </c>
      <c r="E27" s="14">
        <f t="shared" si="0"/>
        <v>0</v>
      </c>
      <c r="F27" s="14">
        <f t="shared" si="1"/>
        <v>0</v>
      </c>
    </row>
    <row r="28" spans="1:6" ht="52.2" customHeight="1">
      <c r="A28" s="11" t="s">
        <v>29</v>
      </c>
      <c r="B28" s="12">
        <v>37249200</v>
      </c>
      <c r="C28" s="12">
        <v>45734700</v>
      </c>
      <c r="D28" s="12">
        <v>1542392.9</v>
      </c>
      <c r="E28" s="14">
        <f t="shared" si="0"/>
        <v>4.1407410092028822</v>
      </c>
      <c r="F28" s="14">
        <f t="shared" si="1"/>
        <v>3.3724784463438047</v>
      </c>
    </row>
    <row r="29" spans="1:6" ht="52.2" customHeight="1">
      <c r="A29" s="11" t="s">
        <v>31</v>
      </c>
      <c r="B29" s="12"/>
      <c r="C29" s="12">
        <v>59312530.979999997</v>
      </c>
      <c r="D29" s="12">
        <v>17425925.91</v>
      </c>
      <c r="E29" s="14"/>
      <c r="F29" s="14">
        <f t="shared" si="1"/>
        <v>29.379838664912089</v>
      </c>
    </row>
    <row r="30" spans="1:6" ht="39.6" customHeight="1">
      <c r="A30" s="10" t="s">
        <v>9</v>
      </c>
      <c r="B30" s="13">
        <v>104577400</v>
      </c>
      <c r="C30" s="13">
        <v>48038011.219999999</v>
      </c>
      <c r="D30" s="13">
        <v>22442442.93</v>
      </c>
      <c r="E30" s="15">
        <f t="shared" si="0"/>
        <v>21.460127073344719</v>
      </c>
      <c r="F30" s="15">
        <f t="shared" si="1"/>
        <v>46.718093359902426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Пользователь Windows</cp:lastModifiedBy>
  <cp:lastPrinted>2021-03-26T11:53:39Z</cp:lastPrinted>
  <dcterms:created xsi:type="dcterms:W3CDTF">2016-08-26T05:17:14Z</dcterms:created>
  <dcterms:modified xsi:type="dcterms:W3CDTF">2023-06-09T08:42:56Z</dcterms:modified>
</cp:coreProperties>
</file>