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24" i="9"/>
  <c r="F11"/>
  <c r="F12"/>
  <c r="F13"/>
  <c r="F14"/>
  <c r="F15"/>
  <c r="F16"/>
  <c r="F17"/>
  <c r="F18"/>
  <c r="F19"/>
  <c r="F20"/>
  <c r="F21"/>
  <c r="F22"/>
  <c r="F23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<sst xmlns="http://schemas.openxmlformats.org/spreadsheetml/2006/main" count="34" uniqueCount="34">
  <si>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</si>
  <si>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</si>
  <si>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</si>
  <si>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</si>
  <si>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</si>
  <si>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</si>
  <si>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</si>
  <si>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</si>
  <si>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</si>
  <si>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</si>
  <si>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</si>
  <si>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</si>
  <si>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</si>
  <si>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</si>
  <si>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</si>
  <si>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</si>
  <si>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</si>
  <si>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</si>
  <si>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</si>
  <si>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</si>
  <si>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</si>
  <si>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</si>
  <si>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</si>
  <si>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</si>
  <si>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</si>
  <si>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</si>
  <si>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</si>
  <si>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</si>
  <si>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</si>
  <si>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</si>
  <si>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</si>
  <si>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</si>
  <si>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май 2026 года в разрезе муниципальных программ и непрограммных расходов</t>
  </si>
  <si>
    <t>на 01.06.2026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</si>
</sst>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7" sqref="A7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7" t="s">
        <v>26</v>
      </c>
      <c r="B1" s="18"/>
      <c r="C1" s="18"/>
      <c r="D1" s="18"/>
      <c r="E1" s="18"/>
      <c r="F1" s="18"/>
    </row>
    <row r="2" spans="1:6" ht="18.75">
      <c r="A2" s="19" t="s">
        <v>32</v>
      </c>
      <c r="B2" s="20"/>
      <c r="C2" s="20"/>
      <c r="D2" s="20"/>
      <c r="E2" s="20"/>
      <c r="F2" s="20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1" t="s">
        <v>10</v>
      </c>
      <c r="B4" s="23" t="s">
        <v>33</v>
      </c>
      <c r="C4" s="24"/>
      <c r="D4" s="24"/>
      <c r="E4" s="24"/>
      <c r="F4" s="25"/>
    </row>
    <row r="5" spans="1:6" ht="33" customHeight="1">
      <c r="A5" s="21"/>
      <c r="B5" s="26" t="s">
        <v>3</v>
      </c>
      <c r="C5" s="26" t="s">
        <v>11</v>
      </c>
      <c r="D5" s="26" t="s">
        <v>1</v>
      </c>
      <c r="E5" s="23" t="s">
        <v>0</v>
      </c>
      <c r="F5" s="28"/>
    </row>
    <row r="6" spans="1:6" ht="55.15" customHeight="1">
      <c r="A6" s="22"/>
      <c r="B6" s="27"/>
      <c r="C6" s="27"/>
      <c r="D6" s="27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1068046500</v>
      </c>
      <c r="C8" s="8">
        <f>C9+C29</f>
        <v>1071392234.8399999</v>
      </c>
      <c r="D8" s="8">
        <f>D9+D29</f>
        <v>409401494.12999994</v>
      </c>
      <c r="E8" s="9">
        <f>SUM(D8/B8*100)</f>
        <v>38.331804292228846</v>
      </c>
      <c r="F8" s="9">
        <f>SUM(D8/C8*100)</f>
        <v>38.21210204973525</v>
      </c>
    </row>
    <row r="9" spans="1:6" ht="27.6" customHeight="1">
      <c r="A9" s="6" t="s">
        <v>2</v>
      </c>
      <c r="B9" s="7">
        <f>SUM(B10:B28)</f>
        <v>969590800</v>
      </c>
      <c r="C9" s="7">
        <f>SUM(C10:C28)</f>
        <v>1011570228.6799999</v>
      </c>
      <c r="D9" s="7">
        <f>SUM(D10:D28)</f>
        <v>386187221.26999992</v>
      </c>
      <c r="E9" s="9">
        <f>SUM(D9/B9*100)</f>
        <v>39.829918071623609</v>
      </c>
      <c r="F9" s="9">
        <f>SUM(D9/C9*100)</f>
        <v>38.177005443698789</v>
      </c>
    </row>
    <row r="10" spans="1:6" ht="57" customHeight="1">
      <c r="A10" s="14" t="s">
        <v>30</v>
      </c>
      <c r="B10" s="10">
        <v>585296100</v>
      </c>
      <c r="C10" s="10">
        <v>586172149.64999998</v>
      </c>
      <c r="D10" s="10">
        <v>249894443.19999999</v>
      </c>
      <c r="E10" s="12">
        <f>SUM(D10/B10*100)</f>
        <v>42.695388402553853</v>
      </c>
      <c r="F10" s="12">
        <f>SUM(D10/C10*100)</f>
        <v>42.63157902490088</v>
      </c>
    </row>
    <row r="11" spans="1:6" ht="58.5" customHeight="1">
      <c r="A11" s="14" t="s">
        <v>12</v>
      </c>
      <c r="B11" s="10">
        <v>5471500</v>
      </c>
      <c r="C11" s="10">
        <v>5562100</v>
      </c>
      <c r="D11" s="10">
        <v>2310269.66</v>
      </c>
      <c r="E11" s="12">
        <f t="shared" ref="E11:E23" si="0">SUM(D11/B11*100)</f>
        <v>42.223698437357214</v>
      </c>
      <c r="F11" s="12">
        <f t="shared" ref="F11:F24" si="1">SUM(D11/C11*100)</f>
        <v>41.535924560867301</v>
      </c>
    </row>
    <row r="12" spans="1:6" ht="56.25" customHeight="1">
      <c r="A12" s="14" t="s">
        <v>13</v>
      </c>
      <c r="B12" s="10">
        <v>15407500</v>
      </c>
      <c r="C12" s="10">
        <v>15750255.4</v>
      </c>
      <c r="D12" s="10">
        <v>5683525.8799999999</v>
      </c>
      <c r="E12" s="12">
        <f t="shared" si="0"/>
        <v>36.888047249716053</v>
      </c>
      <c r="F12" s="12">
        <f t="shared" si="1"/>
        <v>36.085293448638303</v>
      </c>
    </row>
    <row r="13" spans="1:6" ht="61.5" customHeight="1">
      <c r="A13" s="14" t="s">
        <v>14</v>
      </c>
      <c r="B13" s="10">
        <v>15100300</v>
      </c>
      <c r="C13" s="10">
        <v>16665645.6</v>
      </c>
      <c r="D13" s="10">
        <v>7540731.9000000004</v>
      </c>
      <c r="E13" s="12">
        <f t="shared" si="0"/>
        <v>49.937629715965912</v>
      </c>
      <c r="F13" s="12">
        <f t="shared" si="1"/>
        <v>45.247163422219906</v>
      </c>
    </row>
    <row r="14" spans="1:6" ht="48.75" customHeight="1">
      <c r="A14" s="14" t="s">
        <v>15</v>
      </c>
      <c r="B14" s="10">
        <v>138429600</v>
      </c>
      <c r="C14" s="10">
        <v>138533346.55000001</v>
      </c>
      <c r="D14" s="10">
        <v>52691602.960000001</v>
      </c>
      <c r="E14" s="12">
        <f t="shared" si="0"/>
        <v>38.063826638233444</v>
      </c>
      <c r="F14" s="12">
        <f t="shared" si="1"/>
        <v>38.035320933348224</v>
      </c>
    </row>
    <row r="15" spans="1:6" ht="68.45" customHeight="1">
      <c r="A15" s="14" t="s">
        <v>28</v>
      </c>
      <c r="B15" s="10">
        <v>17929200</v>
      </c>
      <c r="C15" s="10">
        <v>19450123.93</v>
      </c>
      <c r="D15" s="10">
        <v>3673984.88</v>
      </c>
      <c r="E15" s="12">
        <f t="shared" si="0"/>
        <v>20.491627512660909</v>
      </c>
      <c r="F15" s="12">
        <f t="shared" si="1"/>
        <v>18.88926205931892</v>
      </c>
    </row>
    <row r="16" spans="1:6" ht="51.6" customHeight="1">
      <c r="A16" s="14" t="s">
        <v>16</v>
      </c>
      <c r="B16" s="10">
        <v>4062800</v>
      </c>
      <c r="C16" s="10">
        <v>4308710.6500000004</v>
      </c>
      <c r="D16" s="10">
        <v>1658544.39</v>
      </c>
      <c r="E16" s="12">
        <f t="shared" si="0"/>
        <v>40.8226934626366</v>
      </c>
      <c r="F16" s="12">
        <f t="shared" si="1"/>
        <v>38.49282360141774</v>
      </c>
    </row>
    <row r="17" spans="1:6" ht="46.5" customHeight="1">
      <c r="A17" s="14" t="s">
        <v>27</v>
      </c>
      <c r="B17" s="10">
        <v>720000</v>
      </c>
      <c r="C17" s="10">
        <v>748326</v>
      </c>
      <c r="D17" s="10">
        <v>293479</v>
      </c>
      <c r="E17" s="12">
        <f t="shared" si="0"/>
        <v>40.760972222222222</v>
      </c>
      <c r="F17" s="12">
        <f t="shared" si="1"/>
        <v>39.218068061246036</v>
      </c>
    </row>
    <row r="18" spans="1:6" ht="64.150000000000006" customHeight="1">
      <c r="A18" s="14" t="s">
        <v>17</v>
      </c>
      <c r="B18" s="10">
        <v>13884400</v>
      </c>
      <c r="C18" s="10">
        <v>14081500</v>
      </c>
      <c r="D18" s="10">
        <v>3985435</v>
      </c>
      <c r="E18" s="12">
        <f t="shared" si="0"/>
        <v>28.704409265074471</v>
      </c>
      <c r="F18" s="12">
        <f t="shared" si="1"/>
        <v>28.302631111742354</v>
      </c>
    </row>
    <row r="19" spans="1:6" ht="89.45" customHeight="1">
      <c r="A19" s="14" t="s">
        <v>31</v>
      </c>
      <c r="B19" s="10">
        <v>30141900</v>
      </c>
      <c r="C19" s="10">
        <v>31343061</v>
      </c>
      <c r="D19" s="10">
        <v>10727497.140000001</v>
      </c>
      <c r="E19" s="12">
        <f t="shared" si="0"/>
        <v>35.589983179560683</v>
      </c>
      <c r="F19" s="12">
        <f t="shared" si="1"/>
        <v>34.226067262543374</v>
      </c>
    </row>
    <row r="20" spans="1:6" ht="83.25" customHeight="1">
      <c r="A20" s="14" t="s">
        <v>18</v>
      </c>
      <c r="B20" s="10">
        <v>730500</v>
      </c>
      <c r="C20" s="10">
        <v>797900</v>
      </c>
      <c r="D20" s="10">
        <v>216694.35</v>
      </c>
      <c r="E20" s="12">
        <f t="shared" si="0"/>
        <v>29.663839835728957</v>
      </c>
      <c r="F20" s="12">
        <f t="shared" si="1"/>
        <v>27.158083719764381</v>
      </c>
    </row>
    <row r="21" spans="1:6" ht="68.25" customHeight="1">
      <c r="A21" s="14" t="s">
        <v>19</v>
      </c>
      <c r="B21" s="10">
        <v>12784200</v>
      </c>
      <c r="C21" s="10">
        <v>11315276.359999999</v>
      </c>
      <c r="D21" s="10">
        <v>1131857.8899999999</v>
      </c>
      <c r="E21" s="12">
        <f t="shared" si="0"/>
        <v>8.8535683891053019</v>
      </c>
      <c r="F21" s="12">
        <f t="shared" si="1"/>
        <v>10.002918656067186</v>
      </c>
    </row>
    <row r="22" spans="1:6" ht="71.45" customHeight="1">
      <c r="A22" s="14" t="s">
        <v>20</v>
      </c>
      <c r="B22" s="10">
        <v>12854000</v>
      </c>
      <c r="C22" s="10">
        <v>20335314.039999999</v>
      </c>
      <c r="D22" s="10">
        <v>3597493.52</v>
      </c>
      <c r="E22" s="12">
        <f t="shared" si="0"/>
        <v>27.987346506923917</v>
      </c>
      <c r="F22" s="12">
        <f t="shared" si="1"/>
        <v>17.690867782634943</v>
      </c>
    </row>
    <row r="23" spans="1:6" ht="72.75" customHeight="1">
      <c r="A23" s="14" t="s">
        <v>24</v>
      </c>
      <c r="B23" s="10">
        <v>3429100</v>
      </c>
      <c r="C23" s="10">
        <v>2609800</v>
      </c>
      <c r="D23" s="10">
        <v>1136971.8600000001</v>
      </c>
      <c r="E23" s="12">
        <f t="shared" si="0"/>
        <v>33.156567612493077</v>
      </c>
      <c r="F23" s="12">
        <f t="shared" si="1"/>
        <v>43.565478580734158</v>
      </c>
    </row>
    <row r="24" spans="1:6" ht="72.75" customHeight="1">
      <c r="A24" s="14" t="s">
        <v>21</v>
      </c>
      <c r="B24" s="16"/>
      <c r="C24" s="16">
        <v>4261490.58</v>
      </c>
      <c r="D24" s="16">
        <v>0</v>
      </c>
      <c r="E24" s="16"/>
      <c r="F24" s="12">
        <f t="shared" si="1"/>
        <v>0</v>
      </c>
    </row>
    <row r="25" spans="1:6" ht="72.75" customHeight="1">
      <c r="A25" s="14" t="s">
        <v>22</v>
      </c>
      <c r="B25" s="10">
        <v>9535700</v>
      </c>
      <c r="C25" s="10">
        <v>9535700</v>
      </c>
      <c r="D25" s="10">
        <v>3814292.24</v>
      </c>
      <c r="E25" s="12">
        <f>SUM(D25/B25*100)</f>
        <v>40.000128359742867</v>
      </c>
      <c r="F25" s="12">
        <f>SUM(D25/C25*100)</f>
        <v>40.000128359742867</v>
      </c>
    </row>
    <row r="26" spans="1:6" ht="74.45" customHeight="1">
      <c r="A26" s="14" t="s">
        <v>29</v>
      </c>
      <c r="B26" s="10">
        <v>7427100</v>
      </c>
      <c r="C26" s="10">
        <v>25326830.039999999</v>
      </c>
      <c r="D26" s="10">
        <v>28570</v>
      </c>
      <c r="E26" s="12">
        <f>SUM(D26/B26*100)</f>
        <v>0.38467234856134969</v>
      </c>
      <c r="F26" s="12">
        <f>SUM(D26/C26*100)</f>
        <v>0.1128052739125974</v>
      </c>
    </row>
    <row r="27" spans="1:6" ht="52.15" customHeight="1">
      <c r="A27" s="14" t="s">
        <v>23</v>
      </c>
      <c r="B27" s="10">
        <v>2775200</v>
      </c>
      <c r="C27" s="10">
        <v>2975200</v>
      </c>
      <c r="D27" s="10">
        <v>1229325.95</v>
      </c>
      <c r="E27" s="12">
        <f>SUM(D27/B27*100)</f>
        <v>44.29684166906889</v>
      </c>
      <c r="F27" s="12">
        <f>SUM(D27/C27*100)</f>
        <v>41.319102917450927</v>
      </c>
    </row>
    <row r="28" spans="1:6" ht="50.45" customHeight="1">
      <c r="A28" s="14" t="s">
        <v>25</v>
      </c>
      <c r="B28" s="10">
        <v>93611700</v>
      </c>
      <c r="C28" s="10">
        <v>101797498.88</v>
      </c>
      <c r="D28" s="10">
        <v>36572501.450000003</v>
      </c>
      <c r="E28" s="12">
        <f>SUM(D28/B28*100)</f>
        <v>39.068301772107553</v>
      </c>
      <c r="F28" s="12">
        <f>SUM(D28/C28*100)</f>
        <v>35.926719076970706</v>
      </c>
    </row>
    <row r="29" spans="1:6" ht="22.15" customHeight="1">
      <c r="A29" s="15" t="s">
        <v>9</v>
      </c>
      <c r="B29" s="11">
        <v>98455700</v>
      </c>
      <c r="C29" s="11">
        <v>59822006.159999996</v>
      </c>
      <c r="D29" s="11">
        <v>23214272.859999999</v>
      </c>
      <c r="E29" s="13">
        <f t="shared" ref="E29" si="2">SUM(D29/B29*100)</f>
        <v>23.578393998519132</v>
      </c>
      <c r="F29" s="13">
        <f t="shared" ref="F29" si="3">SUM(D29/C29*100)</f>
        <v>38.80557398545124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2026-06-22T12:04:28Z</dcterms:modified>
</cp:coreProperties>
</file>