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июн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<sst xmlns="http://schemas.openxmlformats.org/spreadsheetml/2006/main" count="35" uniqueCount="35">
  <si>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</si>
  <si>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</si>
  <si>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</si>
  <si>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</si>
  <si>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</si>
  <si>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</si>
  <si>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</si>
  <si>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</si>
  <si>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</si>
  <si>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</si>
  <si>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</si>
  <si>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</si>
  <si>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</si>
  <si>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</si>
  <si>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</si>
  <si>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</si>
  <si>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</si>
  <si>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</si>
  <si>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</si>
  <si>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</si>
  <si>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</si>
  <si>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</si>
  <si>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</si>
  <si>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</si>
  <si>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</si>
  <si>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</si>
  <si>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</si>
  <si>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</si>
  <si>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</si>
  <si>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</si>
  <si>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</si>
  <si>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</si>
  <si>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</si>
  <si>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июнь 2020 года в разрезе муниципальных программ и непрограммных расходов</t>
  </si>
  <si>
    <t>на 01.07.2020 г.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</si>
</sst>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H10" sqref="H10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710708338.15999985</v>
      </c>
      <c r="D8" s="11">
        <f>D9+D30</f>
        <v>291147555.04000002</v>
      </c>
      <c r="E8" s="13">
        <f>SUM(D8/B8*100)</f>
        <v>43.989927489667231</v>
      </c>
      <c r="F8" s="13">
        <f>SUM(D8/C8*100)</f>
        <v>40.965827950432008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658697312.76999986</v>
      </c>
      <c r="D9" s="9">
        <f t="shared" si="0"/>
        <v>267492157</v>
      </c>
      <c r="E9" s="13">
        <f>SUM(D9/B9*100)</f>
        <v>43.250746562111594</v>
      </c>
      <c r="F9" s="13">
        <f>SUM(D9/C9*100)</f>
        <v>40.609267992171297</v>
      </c>
    </row>
    <row r="10" spans="1:6" ht="57" customHeight="1">
      <c r="A10" s="10" t="s">
        <v>9</v>
      </c>
      <c r="B10" s="5">
        <v>335612700</v>
      </c>
      <c r="C10" s="5">
        <v>353283242.26999998</v>
      </c>
      <c r="D10" s="5">
        <v>179323516.58000001</v>
      </c>
      <c r="E10" s="14">
        <f>SUM(D10/B10*100)</f>
        <v>53.431683777163386</v>
      </c>
      <c r="F10" s="14">
        <f>SUM(D10/C10*100)</f>
        <v>50.759134633097133</v>
      </c>
    </row>
    <row r="11" spans="1:6" ht="58.5" customHeight="1">
      <c r="A11" s="10" t="s">
        <v>10</v>
      </c>
      <c r="B11" s="7">
        <v>8257700</v>
      </c>
      <c r="C11" s="7">
        <v>7192569.5199999996</v>
      </c>
      <c r="D11" s="7">
        <v>3582802.56</v>
      </c>
      <c r="E11" s="14">
        <f>SUM(D11/B11*100)</f>
        <v>43.387414897610718</v>
      </c>
      <c r="F11" s="14">
        <f t="shared" ref="F11:F30" si="1">SUM(D11/C11*100)</f>
        <v>49.812553775635948</v>
      </c>
    </row>
    <row r="12" spans="1:6" ht="56.25" customHeight="1">
      <c r="A12" s="10" t="s">
        <v>11</v>
      </c>
      <c r="B12" s="7">
        <v>68020700</v>
      </c>
      <c r="C12" s="7">
        <v>67490582</v>
      </c>
      <c r="D12" s="7">
        <v>32120743.16</v>
      </c>
      <c r="E12" s="14">
        <f t="shared" ref="E12:E30" si="2">SUM(D12/B12*100)</f>
        <v>47.222012063974645</v>
      </c>
      <c r="F12" s="14">
        <f t="shared" si="1"/>
        <v>47.592926610115768</v>
      </c>
    </row>
    <row r="13" spans="1:6" ht="61.5" customHeight="1">
      <c r="A13" s="10" t="s">
        <v>12</v>
      </c>
      <c r="B13" s="7">
        <v>3531000</v>
      </c>
      <c r="C13" s="7">
        <v>4027000</v>
      </c>
      <c r="D13" s="7">
        <v>2180758.29</v>
      </c>
      <c r="E13" s="14">
        <f t="shared" si="2"/>
        <v>61.760359388275276</v>
      </c>
      <c r="F13" s="14">
        <f t="shared" si="1"/>
        <v>54.15342165383661</v>
      </c>
    </row>
    <row r="14" spans="1:6" ht="48.75" customHeight="1">
      <c r="A14" s="10" t="s">
        <v>13</v>
      </c>
      <c r="B14" s="7">
        <v>71496500</v>
      </c>
      <c r="C14" s="7">
        <v>73061143.099999994</v>
      </c>
      <c r="D14" s="7">
        <v>31008491.350000001</v>
      </c>
      <c r="E14" s="14">
        <f t="shared" si="2"/>
        <v>43.370642409068978</v>
      </c>
      <c r="F14" s="14">
        <f t="shared" si="1"/>
        <v>42.441837116561629</v>
      </c>
    </row>
    <row r="15" spans="1:6" ht="51" customHeight="1">
      <c r="A15" s="10" t="s">
        <v>14</v>
      </c>
      <c r="B15" s="7">
        <v>10755200</v>
      </c>
      <c r="C15" s="7">
        <v>8703879.3900000006</v>
      </c>
      <c r="D15" s="7">
        <v>633484.96</v>
      </c>
      <c r="E15" s="14">
        <f t="shared" si="2"/>
        <v>5.8900342160071402</v>
      </c>
      <c r="F15" s="14">
        <f t="shared" si="1"/>
        <v>7.278190926310617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44409.8</v>
      </c>
      <c r="E16" s="14">
        <f t="shared" si="2"/>
        <v>9.868844444444445</v>
      </c>
      <c r="F16" s="14">
        <f t="shared" si="1"/>
        <v>9.868844444444445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280000</v>
      </c>
      <c r="E18" s="14">
        <f t="shared" si="2"/>
        <v>40.579710144927539</v>
      </c>
      <c r="F18" s="14">
        <f t="shared" si="1"/>
        <v>40.579710144927539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467421.5</v>
      </c>
      <c r="E19" s="14">
        <f t="shared" si="2"/>
        <v>37.096944444444446</v>
      </c>
      <c r="F19" s="14">
        <f t="shared" si="1"/>
        <v>37.096944444444446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2505347.67</v>
      </c>
      <c r="E20" s="14">
        <f t="shared" si="2"/>
        <v>25.759810709658844</v>
      </c>
      <c r="F20" s="14">
        <f t="shared" si="1"/>
        <v>25.24076316266699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186721.96</v>
      </c>
      <c r="E21" s="14">
        <f t="shared" si="2"/>
        <v>32.082810996563573</v>
      </c>
      <c r="F21" s="14">
        <f t="shared" si="1"/>
        <v>32.000335904027423</v>
      </c>
    </row>
    <row r="22" spans="1:6" ht="51.75" customHeight="1">
      <c r="A22" s="10" t="s">
        <v>21</v>
      </c>
      <c r="B22" s="7">
        <v>57479400</v>
      </c>
      <c r="C22" s="7">
        <v>71739653.640000001</v>
      </c>
      <c r="D22" s="7">
        <v>4011646.66</v>
      </c>
      <c r="E22" s="14">
        <f t="shared" si="2"/>
        <v>6.979277201919297</v>
      </c>
      <c r="F22" s="14">
        <f t="shared" si="1"/>
        <v>5.5919515309218326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7260784.3700000001</v>
      </c>
      <c r="E23" s="14">
        <f t="shared" si="2"/>
        <v>105.68827321688501</v>
      </c>
      <c r="F23" s="14">
        <f t="shared" si="1"/>
        <v>65.649504839388342</v>
      </c>
    </row>
    <row r="24" spans="1:6" ht="72.75" customHeight="1">
      <c r="A24" s="10" t="s">
        <v>32</v>
      </c>
      <c r="B24" s="7">
        <v>2559000</v>
      </c>
      <c r="C24" s="7">
        <v>511800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11610482.890000001</v>
      </c>
      <c r="D25" s="7">
        <v>394662</v>
      </c>
      <c r="E25" s="14">
        <f t="shared" si="2"/>
        <v>4.3851333333333331</v>
      </c>
      <c r="F25" s="14">
        <f t="shared" si="1"/>
        <v>3.3991867843836081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2399726.6</v>
      </c>
      <c r="E26" s="14">
        <f t="shared" si="2"/>
        <v>37.168759196443787</v>
      </c>
      <c r="F26" s="14">
        <f t="shared" si="1"/>
        <v>37.168759196443787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21095283.280000001</v>
      </c>
      <c r="D29" s="7">
        <v>0</v>
      </c>
      <c r="E29" s="14">
        <f t="shared" si="2"/>
        <v>0</v>
      </c>
      <c r="F29" s="14">
        <f t="shared" si="1"/>
        <v>0</v>
      </c>
    </row>
    <row r="30" spans="1:6" ht="21" customHeight="1">
      <c r="A30" s="2" t="s">
        <v>27</v>
      </c>
      <c r="B30" s="12">
        <v>43382200</v>
      </c>
      <c r="C30" s="12">
        <v>52011025.390000001</v>
      </c>
      <c r="D30" s="12">
        <v>23655398.039999999</v>
      </c>
      <c r="E30" s="15">
        <f t="shared" si="2"/>
        <v>54.527889410864361</v>
      </c>
      <c r="F30" s="15">
        <f t="shared" si="1"/>
        <v>45.481506781729685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июнь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2021-03-29T08:23:11Z</dcterms:modified>
</cp:coreProperties>
</file>