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27" i="3"/>
  <c r="G11"/>
  <c r="G12"/>
  <c r="G13"/>
  <c r="G14"/>
  <c r="G15"/>
  <c r="G16"/>
  <c r="G17"/>
  <c r="G18"/>
  <c r="G19"/>
  <c r="G20"/>
  <c r="G21"/>
  <c r="G22"/>
  <c r="G23"/>
  <c r="G24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9"/>
  <c r="C8"/>
  <c r="E8"/>
  <c r="D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<sst xmlns="http://schemas.openxmlformats.org/spreadsheetml/2006/main" count="209" uniqueCount="128">
  <si>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</si>
  <si>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</si>
  <si>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</si>
  <si>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</si>
  <si>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</si>
  <si>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</si>
  <si>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</si>
  <si>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</si>
  <si>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</si>
  <si>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</si>
  <si>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</si>
  <si>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</si>
  <si>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</si>
  <si>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</si>
  <si>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</si>
  <si>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</si>
  <si>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</si>
  <si>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</si>
  <si>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</si>
  <si>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</si>
  <si>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</si>
  <si>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</si>
  <si>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</si>
  <si>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</si>
  <si>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</si>
  <si>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</si>
  <si>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</si>
  <si>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</si>
  <si>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</si>
  <si>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</si>
  <si>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</si>
  <si>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</si>
  <si>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</si>
  <si>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</si>
  <si>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</si>
  <si>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</si>
  <si>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</si>
  <si>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</si>
  <si>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</si>
  <si>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</si>
  <si>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</si>
  <si>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</si>
  <si>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</si>
  <si>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</si>
  <si>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</si>
  <si>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</si>
  <si>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</si>
  <si>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</si>
  <si>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</si>
  <si>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</si>
  <si>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</si>
  <si>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</si>
  <si>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</si>
  <si>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</si>
  <si>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</si>
  <si>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</si>
  <si>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</si>
  <si>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</si>
  <si>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</si>
  <si>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</si>
  <si>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</si>
  <si>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</si>
  <si>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</si>
  <si>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</si>
  <si>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</si>
  <si>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</si>
  <si>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</si>
  <si>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</si>
  <si>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</si>
  <si>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</si>
  <si>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</si>
  <si>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</si>
  <si>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</si>
  <si>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</si>
  <si>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</si>
  <si>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</si>
  <si>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</si>
  <si>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</si>
  <si>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</si>
  <si>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</si>
  <si>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</si>
  <si>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</si>
  <si>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</si>
  <si>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</si>
  <si>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</si>
  <si>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</si>
  <si>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</si>
  <si>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</si>
  <si>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</si>
  <si>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</si>
  <si>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</si>
  <si>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</si>
  <si>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</si>
  <si>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</si>
  <si>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</si>
  <si>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</si>
  <si>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</si>
  <si>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</si>
  <si>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</si>
  <si>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</si>
  <si>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</si>
  <si>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</si>
  <si>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</si>
  <si>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</si>
  <si>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</si>
  <si>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</si>
  <si>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</si>
  <si>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</si>
  <si>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</si>
  <si>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</si>
  <si>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</si>
  <si>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</si>
  <si>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</si>
  <si>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</si>
  <si>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</si>
  <si>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</si>
  <si>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</si>
  <si>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</si>
  <si>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</si>
  <si>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</si>
  <si>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</si>
  <si>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</si>
  <si>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</si>
  <si>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</si>
  <si>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</si>
  <si>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</si>
  <si>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Информация за июнь 2023 года в разрезе разделов, подразделов классификации расходов</t>
  </si>
  <si>
    <t>на 01.07.2023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</si>
</sst>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"/>
      <c r="S1" s="1"/>
      <c r="T1" s="1"/>
      <c r="U1" s="1"/>
    </row>
    <row r="2" spans="1:21" ht="22.5" customHeight="1">
      <c r="A2" s="36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1" t="s">
        <v>1</v>
      </c>
      <c r="B4" s="31" t="s">
        <v>2</v>
      </c>
      <c r="C4" s="38" t="s">
        <v>110</v>
      </c>
      <c r="D4" s="39"/>
      <c r="E4" s="39"/>
      <c r="F4" s="39"/>
      <c r="G4" s="39"/>
      <c r="H4" s="40"/>
      <c r="I4" s="17"/>
      <c r="J4" s="38" t="s">
        <v>5</v>
      </c>
      <c r="K4" s="39"/>
      <c r="L4" s="39"/>
      <c r="M4" s="39"/>
      <c r="N4" s="39"/>
      <c r="O4" s="39"/>
      <c r="P4" s="39"/>
      <c r="Q4" s="40"/>
      <c r="R4" s="1"/>
      <c r="S4" s="1"/>
      <c r="T4" s="1"/>
      <c r="U4" s="1"/>
    </row>
    <row r="5" spans="1:21" ht="17.2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  <c r="H5" s="31" t="s">
        <v>4</v>
      </c>
      <c r="I5" s="18"/>
      <c r="J5" s="31" t="s">
        <v>100</v>
      </c>
      <c r="K5" s="31" t="s">
        <v>101</v>
      </c>
      <c r="L5" s="31" t="s">
        <v>9</v>
      </c>
      <c r="M5" s="33" t="s">
        <v>6</v>
      </c>
      <c r="N5" s="34"/>
      <c r="O5" s="31" t="s">
        <v>7</v>
      </c>
      <c r="P5" s="31" t="s">
        <v>8</v>
      </c>
      <c r="Q5" s="31" t="s">
        <v>102</v>
      </c>
      <c r="R5" s="1"/>
      <c r="S5" s="1"/>
      <c r="T5" s="1"/>
      <c r="U5" s="1"/>
    </row>
    <row r="6" spans="1:21" ht="52.8">
      <c r="A6" s="32"/>
      <c r="B6" s="32"/>
      <c r="C6" s="32"/>
      <c r="D6" s="32"/>
      <c r="E6" s="32"/>
      <c r="F6" s="18" t="s">
        <v>97</v>
      </c>
      <c r="G6" s="18" t="s">
        <v>98</v>
      </c>
      <c r="H6" s="32"/>
      <c r="I6" s="18"/>
      <c r="J6" s="32"/>
      <c r="K6" s="32"/>
      <c r="L6" s="32"/>
      <c r="M6" s="18" t="s">
        <v>97</v>
      </c>
      <c r="N6" s="18" t="s">
        <v>98</v>
      </c>
      <c r="O6" s="32"/>
      <c r="P6" s="32"/>
      <c r="Q6" s="32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  <mergeCell ref="M5:N5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zoomScale="70" zoomScaleNormal="70" workbookViewId="0">
      <selection activeCell="H1" sqref="H1:K1048576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  <col min="8" max="8" width="16.21875" customWidth="1"/>
  </cols>
  <sheetData>
    <row r="1" spans="1:7" ht="17.399999999999999">
      <c r="A1" s="35" t="s">
        <v>125</v>
      </c>
      <c r="B1" s="35"/>
      <c r="C1" s="35"/>
      <c r="D1" s="35"/>
      <c r="E1" s="35"/>
      <c r="F1" s="35"/>
      <c r="G1" s="35"/>
    </row>
    <row r="2" spans="1:7" ht="15.6">
      <c r="A2" s="36" t="s">
        <v>126</v>
      </c>
      <c r="B2" s="36"/>
      <c r="C2" s="36"/>
      <c r="D2" s="36"/>
      <c r="E2" s="36"/>
      <c r="F2" s="36"/>
      <c r="G2" s="36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1" t="s">
        <v>1</v>
      </c>
      <c r="B4" s="31" t="s">
        <v>2</v>
      </c>
      <c r="C4" s="38" t="s">
        <v>127</v>
      </c>
      <c r="D4" s="39"/>
      <c r="E4" s="39"/>
      <c r="F4" s="39"/>
      <c r="G4" s="40"/>
    </row>
    <row r="5" spans="1:7" ht="25.5" customHeight="1">
      <c r="A5" s="37"/>
      <c r="B5" s="37"/>
      <c r="C5" s="31" t="s">
        <v>96</v>
      </c>
      <c r="D5" s="31" t="s">
        <v>99</v>
      </c>
      <c r="E5" s="31" t="s">
        <v>10</v>
      </c>
      <c r="F5" s="41" t="s">
        <v>3</v>
      </c>
      <c r="G5" s="42"/>
    </row>
    <row r="6" spans="1:7" ht="70.5" customHeight="1">
      <c r="A6" s="32"/>
      <c r="B6" s="32"/>
      <c r="C6" s="32"/>
      <c r="D6" s="32"/>
      <c r="E6" s="32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C9+C17+C19+C21+C27+C32+C38+C41+C46+C48</f>
        <v>847621300</v>
      </c>
      <c r="D8" s="19">
        <f>D9+D17+D19+D21+D27+D32+D38+D41+D46+D48</f>
        <v>948941542.11000001</v>
      </c>
      <c r="E8" s="19">
        <f>E9+E17+E19+E21+E27+E32+E38+E41+E46+E48</f>
        <v>398808177.31</v>
      </c>
      <c r="F8" s="20">
        <f>E8/C8*100</f>
        <v>47.050277914205317</v>
      </c>
      <c r="G8" s="20">
        <f>E8/D8*100</f>
        <v>42.026632791651004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84987267.299999997</v>
      </c>
      <c r="E9" s="25">
        <v>37214981.5</v>
      </c>
      <c r="F9" s="29">
        <f t="shared" ref="F9:F49" si="0">E9/C9*100</f>
        <v>47.941449310088515</v>
      </c>
      <c r="G9" s="21">
        <f>E9/D9*100</f>
        <v>43.788890597733108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2231200</v>
      </c>
      <c r="E10" s="22">
        <v>1498872.17</v>
      </c>
      <c r="F10" s="30">
        <f t="shared" si="0"/>
        <v>67.177849139476507</v>
      </c>
      <c r="G10" s="30">
        <f>E10/D10*100</f>
        <v>67.177849139476507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1334600</v>
      </c>
      <c r="E11" s="22">
        <v>454656.54</v>
      </c>
      <c r="F11" s="30">
        <f t="shared" si="0"/>
        <v>34.066876966881459</v>
      </c>
      <c r="G11" s="30">
        <f t="shared" ref="G11:G49" si="1">E11/D11*100</f>
        <v>34.066876966881459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37390802.770000003</v>
      </c>
      <c r="E12" s="22">
        <v>16879739.52</v>
      </c>
      <c r="F12" s="30">
        <f t="shared" si="0"/>
        <v>45.684876448649732</v>
      </c>
      <c r="G12" s="30">
        <f t="shared" si="1"/>
        <v>45.144094989966959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12668231</v>
      </c>
      <c r="E14" s="22">
        <v>5123563.49</v>
      </c>
      <c r="F14" s="30">
        <f t="shared" si="0"/>
        <v>40.103032952410771</v>
      </c>
      <c r="G14" s="30">
        <f t="shared" si="1"/>
        <v>40.444190589830583</v>
      </c>
    </row>
    <row r="15" spans="1:7" ht="28.8" customHeight="1">
      <c r="A15" s="26" t="s">
        <v>117</v>
      </c>
      <c r="B15" s="28" t="s">
        <v>24</v>
      </c>
      <c r="C15" s="22">
        <v>1200000</v>
      </c>
      <c r="D15" s="22">
        <v>1200000</v>
      </c>
      <c r="E15" s="22">
        <v>0</v>
      </c>
      <c r="F15" s="30">
        <f t="shared" si="0"/>
        <v>0</v>
      </c>
      <c r="G15" s="30">
        <f t="shared" si="1"/>
        <v>0</v>
      </c>
    </row>
    <row r="16" spans="1:7" ht="38.4" customHeight="1">
      <c r="A16" s="26" t="s">
        <v>27</v>
      </c>
      <c r="B16" s="28" t="s">
        <v>26</v>
      </c>
      <c r="C16" s="22">
        <v>23132700</v>
      </c>
      <c r="D16" s="22">
        <v>30159233.530000001</v>
      </c>
      <c r="E16" s="22">
        <v>13258149.779999999</v>
      </c>
      <c r="F16" s="30">
        <f t="shared" si="0"/>
        <v>57.313455757434269</v>
      </c>
      <c r="G16" s="30">
        <f t="shared" si="1"/>
        <v>43.960499748151257</v>
      </c>
    </row>
    <row r="17" spans="1:7" ht="36" customHeight="1">
      <c r="A17" s="24" t="s">
        <v>112</v>
      </c>
      <c r="B17" s="27" t="s">
        <v>114</v>
      </c>
      <c r="C17" s="25">
        <v>596200</v>
      </c>
      <c r="D17" s="25">
        <v>596200</v>
      </c>
      <c r="E17" s="25">
        <v>205599.62</v>
      </c>
      <c r="F17" s="29">
        <f t="shared" si="0"/>
        <v>34.485008386447504</v>
      </c>
      <c r="G17" s="29">
        <f t="shared" si="1"/>
        <v>34.485008386447504</v>
      </c>
    </row>
    <row r="18" spans="1:7" ht="48" customHeight="1">
      <c r="A18" s="26" t="s">
        <v>113</v>
      </c>
      <c r="B18" s="28" t="s">
        <v>111</v>
      </c>
      <c r="C18" s="22">
        <v>596200</v>
      </c>
      <c r="D18" s="22">
        <v>596200</v>
      </c>
      <c r="E18" s="22">
        <v>205599.62</v>
      </c>
      <c r="F18" s="30">
        <f t="shared" si="0"/>
        <v>34.485008386447504</v>
      </c>
      <c r="G18" s="30">
        <f t="shared" si="1"/>
        <v>34.485008386447504</v>
      </c>
    </row>
    <row r="19" spans="1:7" ht="71.400000000000006" customHeight="1">
      <c r="A19" s="24" t="s">
        <v>95</v>
      </c>
      <c r="B19" s="27" t="s">
        <v>28</v>
      </c>
      <c r="C19" s="25">
        <v>20442400</v>
      </c>
      <c r="D19" s="25">
        <v>20630960</v>
      </c>
      <c r="E19" s="25">
        <v>8298211.3600000003</v>
      </c>
      <c r="F19" s="29">
        <f t="shared" si="0"/>
        <v>40.59313661800963</v>
      </c>
      <c r="G19" s="29">
        <f t="shared" si="1"/>
        <v>40.222129072035429</v>
      </c>
    </row>
    <row r="20" spans="1:7" ht="90.6" customHeight="1">
      <c r="A20" s="26" t="s">
        <v>124</v>
      </c>
      <c r="B20" s="28" t="s">
        <v>30</v>
      </c>
      <c r="C20" s="22">
        <v>20442400</v>
      </c>
      <c r="D20" s="22">
        <v>20630960</v>
      </c>
      <c r="E20" s="22">
        <v>8298211.3600000003</v>
      </c>
      <c r="F20" s="30">
        <f t="shared" si="0"/>
        <v>40.59313661800963</v>
      </c>
      <c r="G20" s="30">
        <f t="shared" si="1"/>
        <v>40.222129072035429</v>
      </c>
    </row>
    <row r="21" spans="1:7" ht="43.8" customHeight="1">
      <c r="A21" s="24" t="s">
        <v>33</v>
      </c>
      <c r="B21" s="27" t="s">
        <v>34</v>
      </c>
      <c r="C21" s="25">
        <v>71819400</v>
      </c>
      <c r="D21" s="25">
        <v>89402039.980000004</v>
      </c>
      <c r="E21" s="25">
        <v>12494473.77</v>
      </c>
      <c r="F21" s="29">
        <f t="shared" si="0"/>
        <v>17.397073450906024</v>
      </c>
      <c r="G21" s="29">
        <f t="shared" si="1"/>
        <v>13.975602539712876</v>
      </c>
    </row>
    <row r="22" spans="1:7" ht="33.75" customHeight="1">
      <c r="A22" s="26" t="s">
        <v>41</v>
      </c>
      <c r="B22" s="28" t="s">
        <v>35</v>
      </c>
      <c r="C22" s="22">
        <v>450000</v>
      </c>
      <c r="D22" s="22">
        <v>450000</v>
      </c>
      <c r="E22" s="22">
        <v>141744.07999999999</v>
      </c>
      <c r="F22" s="30">
        <f t="shared" si="0"/>
        <v>31.498684444444443</v>
      </c>
      <c r="G22" s="30">
        <f t="shared" si="1"/>
        <v>31.498684444444443</v>
      </c>
    </row>
    <row r="23" spans="1:7" ht="41.4" customHeight="1">
      <c r="A23" s="26" t="s">
        <v>42</v>
      </c>
      <c r="B23" s="28" t="s">
        <v>36</v>
      </c>
      <c r="C23" s="22">
        <v>14646800</v>
      </c>
      <c r="D23" s="22">
        <v>15054594.390000001</v>
      </c>
      <c r="E23" s="22">
        <v>6893413.4100000001</v>
      </c>
      <c r="F23" s="30">
        <f t="shared" si="0"/>
        <v>47.064296706447827</v>
      </c>
      <c r="G23" s="30">
        <f t="shared" si="1"/>
        <v>45.789432989167366</v>
      </c>
    </row>
    <row r="24" spans="1:7" ht="31.5" customHeight="1">
      <c r="A24" s="26" t="s">
        <v>43</v>
      </c>
      <c r="B24" s="28" t="s">
        <v>37</v>
      </c>
      <c r="C24" s="22">
        <v>3889100</v>
      </c>
      <c r="D24" s="22">
        <v>3889100</v>
      </c>
      <c r="E24" s="22">
        <v>1825819.68</v>
      </c>
      <c r="F24" s="30">
        <f t="shared" si="0"/>
        <v>46.94710035740917</v>
      </c>
      <c r="G24" s="30">
        <f t="shared" si="1"/>
        <v>46.94710035740917</v>
      </c>
    </row>
    <row r="25" spans="1:7" ht="35.4" customHeight="1">
      <c r="A25" s="26" t="s">
        <v>44</v>
      </c>
      <c r="B25" s="28" t="s">
        <v>38</v>
      </c>
      <c r="C25" s="22">
        <v>49352200</v>
      </c>
      <c r="D25" s="22">
        <v>65959045.590000004</v>
      </c>
      <c r="E25" s="22">
        <v>2945722.6</v>
      </c>
      <c r="F25" s="30">
        <f t="shared" si="0"/>
        <v>5.9687766705435621</v>
      </c>
      <c r="G25" s="30">
        <f t="shared" si="1"/>
        <v>4.4659873011361446</v>
      </c>
    </row>
    <row r="26" spans="1:7" ht="41.4" customHeight="1">
      <c r="A26" s="26" t="s">
        <v>46</v>
      </c>
      <c r="B26" s="28" t="s">
        <v>40</v>
      </c>
      <c r="C26" s="22">
        <v>3481300</v>
      </c>
      <c r="D26" s="22">
        <v>4049300</v>
      </c>
      <c r="E26" s="22">
        <v>687774</v>
      </c>
      <c r="F26" s="30">
        <f t="shared" si="0"/>
        <v>19.75624048487634</v>
      </c>
      <c r="G26" s="30">
        <f t="shared" si="1"/>
        <v>16.985009754772427</v>
      </c>
    </row>
    <row r="27" spans="1:7" ht="58.2" customHeight="1">
      <c r="A27" s="24" t="s">
        <v>47</v>
      </c>
      <c r="B27" s="27" t="s">
        <v>48</v>
      </c>
      <c r="C27" s="25">
        <v>76394700</v>
      </c>
      <c r="D27" s="25">
        <v>124301573.06</v>
      </c>
      <c r="E27" s="25">
        <v>30915959.140000001</v>
      </c>
      <c r="F27" s="29">
        <f t="shared" si="0"/>
        <v>40.468722489910952</v>
      </c>
      <c r="G27" s="29">
        <f t="shared" si="1"/>
        <v>24.871736035936536</v>
      </c>
    </row>
    <row r="28" spans="1:7" ht="35.4" customHeight="1">
      <c r="A28" s="26" t="s">
        <v>53</v>
      </c>
      <c r="B28" s="28" t="s">
        <v>49</v>
      </c>
      <c r="C28" s="22">
        <v>1027800</v>
      </c>
      <c r="D28" s="22">
        <v>15656516.869999999</v>
      </c>
      <c r="E28" s="22">
        <v>14854437.210000001</v>
      </c>
      <c r="F28" s="30">
        <f t="shared" si="0"/>
        <v>1445.2653444249854</v>
      </c>
      <c r="G28" s="30">
        <f t="shared" si="1"/>
        <v>94.877023627542016</v>
      </c>
    </row>
    <row r="29" spans="1:7" ht="35.4" customHeight="1">
      <c r="A29" s="26" t="s">
        <v>54</v>
      </c>
      <c r="B29" s="28" t="s">
        <v>50</v>
      </c>
      <c r="C29" s="22">
        <v>26482100</v>
      </c>
      <c r="D29" s="22">
        <v>36876558.969999999</v>
      </c>
      <c r="E29" s="22">
        <v>1153897</v>
      </c>
      <c r="F29" s="30">
        <f t="shared" si="0"/>
        <v>4.3572715154764916</v>
      </c>
      <c r="G29" s="30">
        <f t="shared" si="1"/>
        <v>3.1290799148009549</v>
      </c>
    </row>
    <row r="30" spans="1:7" ht="35.4" customHeight="1">
      <c r="A30" s="26" t="s">
        <v>55</v>
      </c>
      <c r="B30" s="28" t="s">
        <v>51</v>
      </c>
      <c r="C30" s="22">
        <v>7244200</v>
      </c>
      <c r="D30" s="22">
        <v>62276856.219999999</v>
      </c>
      <c r="E30" s="22">
        <v>11931864.82</v>
      </c>
      <c r="F30" s="30">
        <f t="shared" si="0"/>
        <v>164.70921316363436</v>
      </c>
      <c r="G30" s="30">
        <f t="shared" si="1"/>
        <v>19.159388485907744</v>
      </c>
    </row>
    <row r="31" spans="1:7" ht="67.2" customHeight="1">
      <c r="A31" s="26" t="s">
        <v>56</v>
      </c>
      <c r="B31" s="28" t="s">
        <v>52</v>
      </c>
      <c r="C31" s="22">
        <v>41640600</v>
      </c>
      <c r="D31" s="22">
        <v>9491641</v>
      </c>
      <c r="E31" s="22">
        <v>2975760.11</v>
      </c>
      <c r="F31" s="30">
        <f t="shared" si="0"/>
        <v>7.1462949861433316</v>
      </c>
      <c r="G31" s="30">
        <f t="shared" si="1"/>
        <v>31.351376542791705</v>
      </c>
    </row>
    <row r="32" spans="1:7" ht="31.2" customHeight="1">
      <c r="A32" s="24" t="s">
        <v>62</v>
      </c>
      <c r="B32" s="27" t="s">
        <v>61</v>
      </c>
      <c r="C32" s="25">
        <v>455380700</v>
      </c>
      <c r="D32" s="25">
        <v>461173392.50999999</v>
      </c>
      <c r="E32" s="25">
        <v>238708471.72999999</v>
      </c>
      <c r="F32" s="29">
        <f t="shared" si="0"/>
        <v>52.419540777639448</v>
      </c>
      <c r="G32" s="29">
        <f t="shared" si="1"/>
        <v>51.761111028282905</v>
      </c>
    </row>
    <row r="33" spans="1:7" ht="36.6" customHeight="1">
      <c r="A33" s="26" t="s">
        <v>119</v>
      </c>
      <c r="B33" s="28" t="s">
        <v>63</v>
      </c>
      <c r="C33" s="22">
        <v>145039800</v>
      </c>
      <c r="D33" s="22">
        <v>145039800</v>
      </c>
      <c r="E33" s="22">
        <v>74321782.25</v>
      </c>
      <c r="F33" s="30">
        <f t="shared" si="0"/>
        <v>51.242336413867093</v>
      </c>
      <c r="G33" s="30">
        <f t="shared" si="1"/>
        <v>51.242336413867093</v>
      </c>
    </row>
    <row r="34" spans="1:7" ht="36.6" customHeight="1">
      <c r="A34" s="26" t="s">
        <v>68</v>
      </c>
      <c r="B34" s="28" t="s">
        <v>64</v>
      </c>
      <c r="C34" s="22">
        <v>254089800</v>
      </c>
      <c r="D34" s="22">
        <v>257344255.30000001</v>
      </c>
      <c r="E34" s="22">
        <v>135318514.19</v>
      </c>
      <c r="F34" s="30">
        <f t="shared" si="0"/>
        <v>53.25617722159646</v>
      </c>
      <c r="G34" s="30">
        <f t="shared" si="1"/>
        <v>52.582683080394368</v>
      </c>
    </row>
    <row r="35" spans="1:7" ht="37.200000000000003" customHeight="1">
      <c r="A35" s="26" t="s">
        <v>120</v>
      </c>
      <c r="B35" s="28" t="s">
        <v>115</v>
      </c>
      <c r="C35" s="22">
        <v>28943500</v>
      </c>
      <c r="D35" s="22">
        <v>29362617.18</v>
      </c>
      <c r="E35" s="22">
        <v>15625241.85</v>
      </c>
      <c r="F35" s="30">
        <f t="shared" si="0"/>
        <v>53.985322611294414</v>
      </c>
      <c r="G35" s="30">
        <f t="shared" si="1"/>
        <v>53.214744973901539</v>
      </c>
    </row>
    <row r="36" spans="1:7" ht="37.200000000000003" customHeight="1">
      <c r="A36" s="26" t="s">
        <v>69</v>
      </c>
      <c r="B36" s="28" t="s">
        <v>65</v>
      </c>
      <c r="C36" s="22">
        <v>3419800</v>
      </c>
      <c r="D36" s="22">
        <v>255000</v>
      </c>
      <c r="E36" s="22">
        <v>34726.11</v>
      </c>
      <c r="F36" s="30">
        <f t="shared" si="0"/>
        <v>1.015442715948301</v>
      </c>
      <c r="G36" s="30">
        <f t="shared" si="1"/>
        <v>13.618082352941178</v>
      </c>
    </row>
    <row r="37" spans="1:7" ht="37.200000000000003" customHeight="1">
      <c r="A37" s="26" t="s">
        <v>70</v>
      </c>
      <c r="B37" s="28" t="s">
        <v>66</v>
      </c>
      <c r="C37" s="22">
        <v>23887800</v>
      </c>
      <c r="D37" s="22">
        <v>29171720.030000001</v>
      </c>
      <c r="E37" s="22">
        <v>13408207.33</v>
      </c>
      <c r="F37" s="30">
        <f t="shared" si="0"/>
        <v>56.129938001825195</v>
      </c>
      <c r="G37" s="30">
        <f t="shared" si="1"/>
        <v>45.963033088933699</v>
      </c>
    </row>
    <row r="38" spans="1:7" ht="43.2" customHeight="1">
      <c r="A38" s="24" t="s">
        <v>72</v>
      </c>
      <c r="B38" s="27" t="s">
        <v>71</v>
      </c>
      <c r="C38" s="25">
        <v>104626100</v>
      </c>
      <c r="D38" s="25">
        <v>128464515.45999999</v>
      </c>
      <c r="E38" s="25">
        <v>57197408.140000001</v>
      </c>
      <c r="F38" s="29">
        <f t="shared" si="0"/>
        <v>54.668393584392426</v>
      </c>
      <c r="G38" s="29">
        <f t="shared" si="1"/>
        <v>44.52389668476939</v>
      </c>
    </row>
    <row r="39" spans="1:7" ht="33" customHeight="1">
      <c r="A39" s="26" t="s">
        <v>121</v>
      </c>
      <c r="B39" s="28" t="s">
        <v>73</v>
      </c>
      <c r="C39" s="22">
        <v>81463100</v>
      </c>
      <c r="D39" s="22">
        <v>104825515.45999999</v>
      </c>
      <c r="E39" s="22">
        <v>45716606.210000001</v>
      </c>
      <c r="F39" s="30">
        <f t="shared" si="0"/>
        <v>56.11940401236879</v>
      </c>
      <c r="G39" s="30">
        <f t="shared" si="1"/>
        <v>43.612097693375851</v>
      </c>
    </row>
    <row r="40" spans="1:7" ht="45.6" customHeight="1">
      <c r="A40" s="26" t="s">
        <v>76</v>
      </c>
      <c r="B40" s="28" t="s">
        <v>74</v>
      </c>
      <c r="C40" s="22">
        <v>23163000</v>
      </c>
      <c r="D40" s="22">
        <v>23639000</v>
      </c>
      <c r="E40" s="22">
        <v>11480801.93</v>
      </c>
      <c r="F40" s="30">
        <f t="shared" si="0"/>
        <v>49.565263264689378</v>
      </c>
      <c r="G40" s="30">
        <f t="shared" si="1"/>
        <v>48.567206438512628</v>
      </c>
    </row>
    <row r="41" spans="1:7" ht="34.200000000000003" customHeight="1">
      <c r="A41" s="24" t="s">
        <v>77</v>
      </c>
      <c r="B41" s="27" t="s">
        <v>78</v>
      </c>
      <c r="C41" s="25">
        <v>34079600</v>
      </c>
      <c r="D41" s="25">
        <v>32301691</v>
      </c>
      <c r="E41" s="25">
        <v>10319123.43</v>
      </c>
      <c r="F41" s="29">
        <f t="shared" si="0"/>
        <v>30.27947343865538</v>
      </c>
      <c r="G41" s="29">
        <f t="shared" si="1"/>
        <v>31.946078086128676</v>
      </c>
    </row>
    <row r="42" spans="1:7" ht="31.5" customHeight="1">
      <c r="A42" s="26" t="s">
        <v>83</v>
      </c>
      <c r="B42" s="28" t="s">
        <v>79</v>
      </c>
      <c r="C42" s="22">
        <v>8800000</v>
      </c>
      <c r="D42" s="22">
        <v>8800000</v>
      </c>
      <c r="E42" s="22">
        <v>2959952.36</v>
      </c>
      <c r="F42" s="30">
        <f t="shared" si="0"/>
        <v>33.635822272727275</v>
      </c>
      <c r="G42" s="30">
        <f t="shared" si="1"/>
        <v>33.635822272727275</v>
      </c>
    </row>
    <row r="43" spans="1:7" ht="37.5" customHeight="1">
      <c r="A43" s="26" t="s">
        <v>84</v>
      </c>
      <c r="B43" s="28" t="s">
        <v>80</v>
      </c>
      <c r="C43" s="22">
        <v>1304800</v>
      </c>
      <c r="D43" s="22">
        <v>1539791</v>
      </c>
      <c r="E43" s="22">
        <v>733733.64</v>
      </c>
      <c r="F43" s="30">
        <f t="shared" si="0"/>
        <v>56.233418148375236</v>
      </c>
      <c r="G43" s="30">
        <f t="shared" si="1"/>
        <v>47.651508548887477</v>
      </c>
    </row>
    <row r="44" spans="1:7" ht="29.4" customHeight="1">
      <c r="A44" s="26" t="s">
        <v>85</v>
      </c>
      <c r="B44" s="28" t="s">
        <v>81</v>
      </c>
      <c r="C44" s="22">
        <v>23964800</v>
      </c>
      <c r="D44" s="22">
        <v>21951900</v>
      </c>
      <c r="E44" s="22">
        <v>6625437.4299999997</v>
      </c>
      <c r="F44" s="30">
        <f t="shared" si="0"/>
        <v>27.64653754673521</v>
      </c>
      <c r="G44" s="30">
        <f t="shared" si="1"/>
        <v>30.181612662229689</v>
      </c>
    </row>
    <row r="45" spans="1:7" ht="40.200000000000003" customHeight="1">
      <c r="A45" s="26" t="s">
        <v>86</v>
      </c>
      <c r="B45" s="28" t="s">
        <v>82</v>
      </c>
      <c r="C45" s="22">
        <v>10000</v>
      </c>
      <c r="D45" s="22">
        <v>10000</v>
      </c>
      <c r="E45" s="22">
        <v>0</v>
      </c>
      <c r="F45" s="30">
        <f t="shared" si="0"/>
        <v>0</v>
      </c>
      <c r="G45" s="30">
        <f t="shared" si="1"/>
        <v>0</v>
      </c>
    </row>
    <row r="46" spans="1:7" ht="43.2" customHeight="1">
      <c r="A46" s="24" t="s">
        <v>88</v>
      </c>
      <c r="B46" s="27" t="s">
        <v>87</v>
      </c>
      <c r="C46" s="25">
        <v>4183000</v>
      </c>
      <c r="D46" s="25">
        <v>4183000</v>
      </c>
      <c r="E46" s="25">
        <v>2126700</v>
      </c>
      <c r="F46" s="29">
        <f t="shared" si="0"/>
        <v>50.841501314845807</v>
      </c>
      <c r="G46" s="29">
        <f t="shared" si="1"/>
        <v>50.841501314845807</v>
      </c>
    </row>
    <row r="47" spans="1:7" ht="34.5" customHeight="1">
      <c r="A47" s="26" t="s">
        <v>89</v>
      </c>
      <c r="B47" s="28" t="s">
        <v>90</v>
      </c>
      <c r="C47" s="22">
        <v>4183000</v>
      </c>
      <c r="D47" s="22">
        <v>4183000</v>
      </c>
      <c r="E47" s="22">
        <v>2126700</v>
      </c>
      <c r="F47" s="30">
        <f t="shared" si="0"/>
        <v>50.841501314845807</v>
      </c>
      <c r="G47" s="30">
        <f t="shared" si="1"/>
        <v>50.841501314845807</v>
      </c>
    </row>
    <row r="48" spans="1:7" ht="40.799999999999997" customHeight="1">
      <c r="A48" s="24" t="s">
        <v>91</v>
      </c>
      <c r="B48" s="27" t="s">
        <v>122</v>
      </c>
      <c r="C48" s="25">
        <v>2473300</v>
      </c>
      <c r="D48" s="25">
        <v>2900902.8</v>
      </c>
      <c r="E48" s="25">
        <v>1327248.6200000001</v>
      </c>
      <c r="F48" s="29">
        <f t="shared" si="0"/>
        <v>53.663066348603081</v>
      </c>
      <c r="G48" s="29">
        <f t="shared" si="1"/>
        <v>45.752950426329356</v>
      </c>
    </row>
    <row r="49" spans="1:7" ht="39.6" customHeight="1">
      <c r="A49" s="26" t="s">
        <v>92</v>
      </c>
      <c r="B49" s="28" t="s">
        <v>123</v>
      </c>
      <c r="C49" s="22">
        <v>2473300</v>
      </c>
      <c r="D49" s="22">
        <v>2900902.8</v>
      </c>
      <c r="E49" s="22">
        <v>1327248.6200000001</v>
      </c>
      <c r="F49" s="30">
        <f t="shared" si="0"/>
        <v>53.663066348603081</v>
      </c>
      <c r="G49" s="30">
        <f t="shared" si="1"/>
        <v>45.752950426329356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2023-07-31T07:27:49Z</dcterms:modified>
</cp:coreProperties>
</file>