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<sst xmlns="http://schemas.openxmlformats.org/spreadsheetml/2006/main" count="35" uniqueCount="35">
  <si>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</si>
  <si>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</si>
  <si>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</si>
  <si>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</si>
  <si>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</si>
  <si>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</si>
  <si>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</si>
  <si>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</si>
  <si>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</si>
  <si>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</si>
  <si>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</si>
  <si>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</si>
  <si>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</si>
  <si>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</si>
  <si>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</si>
  <si>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</si>
  <si>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</si>
  <si>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</si>
  <si>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</si>
  <si>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</si>
  <si>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</si>
  <si>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</si>
  <si>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</si>
  <si>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</si>
  <si>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</si>
  <si>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</si>
  <si>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</si>
  <si>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</si>
  <si>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</si>
  <si>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</si>
  <si>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</si>
  <si>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</si>
  <si>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</si>
  <si>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июнь 2023 года в разрезе муниципальных программ и непрограммных расходов</t>
  </si>
  <si>
    <t>на 01.07.2023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</si>
</sst>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D36" sqref="D36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948941542.1099999</v>
      </c>
      <c r="D8" s="8">
        <f>D9+D30</f>
        <v>398808177.31000006</v>
      </c>
      <c r="E8" s="9">
        <f>SUM(D8/B8*100)</f>
        <v>47.050277914205324</v>
      </c>
      <c r="F8" s="9">
        <f>SUM(D8/C8*100)</f>
        <v>42.026632791651018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898804030.88999987</v>
      </c>
      <c r="D9" s="7">
        <f>SUM(D10:D29)</f>
        <v>372807096.32000005</v>
      </c>
      <c r="E9" s="9">
        <f>SUM(D9/B9*100)</f>
        <v>50.172956984102832</v>
      </c>
      <c r="F9" s="9">
        <f>SUM(D9/C9*100)</f>
        <v>41.478129103498205</v>
      </c>
    </row>
    <row r="10" spans="1:6" ht="57" customHeight="1">
      <c r="A10" s="11" t="s">
        <v>12</v>
      </c>
      <c r="B10" s="12">
        <v>456732200</v>
      </c>
      <c r="C10" s="12">
        <v>461910392.50999999</v>
      </c>
      <c r="D10" s="12">
        <v>239670003.05000001</v>
      </c>
      <c r="E10" s="14">
        <f>SUM(D10/B10*100)</f>
        <v>52.474952072571192</v>
      </c>
      <c r="F10" s="14">
        <f>SUM(D10/C10*100)</f>
        <v>51.886687750765716</v>
      </c>
    </row>
    <row r="11" spans="1:6" ht="58.5" customHeight="1">
      <c r="A11" s="11" t="s">
        <v>13</v>
      </c>
      <c r="B11" s="12">
        <v>14646800</v>
      </c>
      <c r="C11" s="12">
        <v>15054594.390000001</v>
      </c>
      <c r="D11" s="12">
        <v>6893413.4100000001</v>
      </c>
      <c r="E11" s="14">
        <f t="shared" ref="E11:E30" si="0">SUM(D11/B11*100)</f>
        <v>47.064296706447827</v>
      </c>
      <c r="F11" s="14">
        <f t="shared" ref="F11:F30" si="1">SUM(D11/C11*100)</f>
        <v>45.789432989167366</v>
      </c>
    </row>
    <row r="12" spans="1:6" ht="56.25" customHeight="1">
      <c r="A12" s="11" t="s">
        <v>14</v>
      </c>
      <c r="B12" s="12">
        <v>12639900</v>
      </c>
      <c r="C12" s="12">
        <v>12532131</v>
      </c>
      <c r="D12" s="12">
        <v>5123563.49</v>
      </c>
      <c r="E12" s="14">
        <f t="shared" si="0"/>
        <v>40.534841968686464</v>
      </c>
      <c r="F12" s="14">
        <f t="shared" si="1"/>
        <v>40.883417911925754</v>
      </c>
    </row>
    <row r="13" spans="1:6" ht="61.5" customHeight="1">
      <c r="A13" s="11" t="s">
        <v>15</v>
      </c>
      <c r="B13" s="12">
        <v>10500800</v>
      </c>
      <c r="C13" s="12">
        <v>10728583</v>
      </c>
      <c r="D13" s="12">
        <v>4053085.97</v>
      </c>
      <c r="E13" s="14">
        <f t="shared" si="0"/>
        <v>38.597877971202195</v>
      </c>
      <c r="F13" s="14">
        <f t="shared" si="1"/>
        <v>37.778390398806629</v>
      </c>
    </row>
    <row r="14" spans="1:6" ht="48.75" customHeight="1">
      <c r="A14" s="11" t="s">
        <v>16</v>
      </c>
      <c r="B14" s="12">
        <v>104526100</v>
      </c>
      <c r="C14" s="12">
        <v>128509815.45999999</v>
      </c>
      <c r="D14" s="12">
        <v>56992968.25</v>
      </c>
      <c r="E14" s="14">
        <f t="shared" si="0"/>
        <v>54.525107365528804</v>
      </c>
      <c r="F14" s="14">
        <f t="shared" si="1"/>
        <v>44.349116871730047</v>
      </c>
    </row>
    <row r="15" spans="1:6" ht="51" customHeight="1">
      <c r="A15" s="11" t="s">
        <v>17</v>
      </c>
      <c r="B15" s="12">
        <v>21618800</v>
      </c>
      <c r="C15" s="12">
        <v>19605900</v>
      </c>
      <c r="D15" s="12">
        <v>4880913.6399999997</v>
      </c>
      <c r="E15" s="14">
        <f t="shared" si="0"/>
        <v>22.577171905933724</v>
      </c>
      <c r="F15" s="14">
        <f t="shared" si="1"/>
        <v>24.895126671053099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141744.07999999999</v>
      </c>
      <c r="E16" s="14">
        <f t="shared" si="0"/>
        <v>31.498684444444443</v>
      </c>
      <c r="F16" s="14">
        <f t="shared" si="1"/>
        <v>31.498684444444443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1327248.6200000001</v>
      </c>
      <c r="E17" s="14">
        <f t="shared" si="0"/>
        <v>53.663066348603081</v>
      </c>
      <c r="F17" s="14">
        <f t="shared" si="1"/>
        <v>45.752950426329356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350800</v>
      </c>
      <c r="E18" s="14">
        <f t="shared" si="0"/>
        <v>23.681901032876524</v>
      </c>
      <c r="F18" s="14">
        <f t="shared" si="1"/>
        <v>20.300925925925924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2070726.56</v>
      </c>
      <c r="E19" s="14">
        <f t="shared" si="0"/>
        <v>49.503384174037777</v>
      </c>
      <c r="F19" s="14">
        <f t="shared" si="1"/>
        <v>50.174781526000167</v>
      </c>
    </row>
    <row r="20" spans="1:6" ht="83.25" customHeight="1">
      <c r="A20" s="11" t="s">
        <v>22</v>
      </c>
      <c r="B20" s="12">
        <v>21432400</v>
      </c>
      <c r="C20" s="12">
        <v>21620960</v>
      </c>
      <c r="D20" s="12">
        <v>8998211.3599999994</v>
      </c>
      <c r="E20" s="14">
        <f t="shared" si="0"/>
        <v>41.984151844870382</v>
      </c>
      <c r="F20" s="14">
        <f t="shared" si="1"/>
        <v>41.618001050832156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370735.11</v>
      </c>
      <c r="E21" s="14">
        <f t="shared" si="0"/>
        <v>52.304614841986449</v>
      </c>
      <c r="F21" s="14">
        <f t="shared" si="1"/>
        <v>52.304614841986449</v>
      </c>
    </row>
    <row r="22" spans="1:6" ht="51.75" customHeight="1">
      <c r="A22" s="11" t="s">
        <v>24</v>
      </c>
      <c r="B22" s="12">
        <v>14400000</v>
      </c>
      <c r="C22" s="12">
        <v>14006043.48</v>
      </c>
      <c r="D22" s="12">
        <v>0</v>
      </c>
      <c r="E22" s="14">
        <f t="shared" si="0"/>
        <v>0</v>
      </c>
      <c r="F22" s="14">
        <f t="shared" si="1"/>
        <v>0</v>
      </c>
    </row>
    <row r="23" spans="1:6" ht="72.75" customHeight="1">
      <c r="A23" s="11" t="s">
        <v>25</v>
      </c>
      <c r="B23" s="12">
        <v>15695100</v>
      </c>
      <c r="C23" s="12">
        <v>18586078.969999999</v>
      </c>
      <c r="D23" s="12">
        <v>3075014.32</v>
      </c>
      <c r="E23" s="14">
        <f t="shared" si="0"/>
        <v>19.592193232282685</v>
      </c>
      <c r="F23" s="14">
        <f t="shared" si="1"/>
        <v>16.544717823288146</v>
      </c>
    </row>
    <row r="24" spans="1:6" ht="72.75" customHeight="1">
      <c r="A24" s="11" t="s">
        <v>30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447486</v>
      </c>
      <c r="E25" s="14">
        <f t="shared" si="0"/>
        <v>6.3186388025981364</v>
      </c>
      <c r="F25" s="14">
        <f t="shared" si="1"/>
        <v>4.3531883846490587</v>
      </c>
    </row>
    <row r="26" spans="1:6" ht="72.75" customHeight="1">
      <c r="A26" s="11" t="s">
        <v>27</v>
      </c>
      <c r="B26" s="12">
        <v>9980000</v>
      </c>
      <c r="C26" s="12">
        <v>9980000</v>
      </c>
      <c r="D26" s="12">
        <v>3456952.36</v>
      </c>
      <c r="E26" s="14">
        <f t="shared" si="0"/>
        <v>34.638801202404807</v>
      </c>
      <c r="F26" s="14">
        <f t="shared" si="1"/>
        <v>34.638801202404807</v>
      </c>
    </row>
    <row r="27" spans="1:6" ht="54.75" customHeight="1">
      <c r="A27" s="11" t="s">
        <v>28</v>
      </c>
      <c r="B27" s="12">
        <v>7244200</v>
      </c>
      <c r="C27" s="12">
        <v>45051536.539999999</v>
      </c>
      <c r="D27" s="12">
        <v>0</v>
      </c>
      <c r="E27" s="14">
        <f t="shared" si="0"/>
        <v>0</v>
      </c>
      <c r="F27" s="14">
        <f t="shared" si="1"/>
        <v>0</v>
      </c>
    </row>
    <row r="28" spans="1:6" ht="52.2" customHeight="1">
      <c r="A28" s="11" t="s">
        <v>29</v>
      </c>
      <c r="B28" s="12">
        <v>37249200</v>
      </c>
      <c r="C28" s="12">
        <v>45734700</v>
      </c>
      <c r="D28" s="12">
        <v>1886219.68</v>
      </c>
      <c r="E28" s="14">
        <f t="shared" si="0"/>
        <v>5.063785745734136</v>
      </c>
      <c r="F28" s="14">
        <f t="shared" si="1"/>
        <v>4.1242638084430423</v>
      </c>
    </row>
    <row r="29" spans="1:6" ht="52.2" customHeight="1">
      <c r="A29" s="11" t="s">
        <v>31</v>
      </c>
      <c r="B29" s="12"/>
      <c r="C29" s="12">
        <v>61468349.310000002</v>
      </c>
      <c r="D29" s="12">
        <v>19247430.350000001</v>
      </c>
      <c r="E29" s="14"/>
      <c r="F29" s="14">
        <f t="shared" si="1"/>
        <v>31.312749676960539</v>
      </c>
    </row>
    <row r="30" spans="1:6" ht="39.6" customHeight="1">
      <c r="A30" s="10" t="s">
        <v>9</v>
      </c>
      <c r="B30" s="13">
        <v>104577400</v>
      </c>
      <c r="C30" s="13">
        <v>50137511.219999999</v>
      </c>
      <c r="D30" s="13">
        <v>26001080.989999998</v>
      </c>
      <c r="E30" s="15">
        <f t="shared" si="0"/>
        <v>24.863001939233524</v>
      </c>
      <c r="F30" s="15">
        <f t="shared" si="1"/>
        <v>51.859536617023174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2023-07-31T07:19:44Z</dcterms:modified>
</cp:coreProperties>
</file>