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11" i="9"/>
  <c r="F12"/>
  <c r="F13"/>
  <c r="F14"/>
  <c r="F15"/>
  <c r="F16"/>
  <c r="F17"/>
  <c r="F18"/>
  <c r="F19"/>
  <c r="F20"/>
  <c r="F21"/>
  <c r="F22"/>
  <c r="F23"/>
  <c r="F24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4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<sst xmlns="http://schemas.openxmlformats.org/spreadsheetml/2006/main" count="34" uniqueCount="34">
  <si>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</si>
  <si>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</si>
  <si>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</si>
  <si>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</si>
  <si>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</si>
  <si>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</si>
  <si>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</si>
  <si>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</si>
  <si>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</si>
  <si>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</si>
  <si>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</si>
  <si>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</si>
  <si>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</si>
  <si>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</si>
  <si>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</si>
  <si>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</si>
  <si>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</si>
  <si>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</si>
  <si>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</si>
  <si>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</si>
  <si>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</si>
  <si>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</si>
  <si>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</si>
  <si>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</si>
  <si>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</si>
  <si>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</si>
  <si>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</si>
  <si>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</si>
  <si>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</si>
  <si>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</si>
  <si>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</si>
  <si>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</si>
  <si>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июнь 2025 года в разрезе муниципальных программ и непрограммных расходов</t>
  </si>
  <si>
    <t>на 01.07.2025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</si>
</sst>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D10" sqref="D10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26</v>
      </c>
      <c r="B1" s="17"/>
      <c r="C1" s="17"/>
      <c r="D1" s="17"/>
      <c r="E1" s="17"/>
      <c r="F1" s="17"/>
    </row>
    <row r="2" spans="1:6" ht="18">
      <c r="A2" s="18" t="s">
        <v>32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33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2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1028849700</v>
      </c>
      <c r="C8" s="8">
        <f>C9+C29</f>
        <v>1238429597.29</v>
      </c>
      <c r="D8" s="8">
        <f>D9+D29</f>
        <v>471371137.32999992</v>
      </c>
      <c r="E8" s="9">
        <f>SUM(D8/B8*100)</f>
        <v>45.81535450027345</v>
      </c>
      <c r="F8" s="9">
        <f>SUM(D8/C8*100)</f>
        <v>38.062005168600642</v>
      </c>
    </row>
    <row r="9" spans="1:6" ht="27.6" customHeight="1">
      <c r="A9" s="6" t="s">
        <v>2</v>
      </c>
      <c r="B9" s="7">
        <f>SUM(B10:B28)</f>
        <v>975967300</v>
      </c>
      <c r="C9" s="7">
        <f>SUM(C10:C28)</f>
        <v>1178617751.6900001</v>
      </c>
      <c r="D9" s="7">
        <f>SUM(D10:D28)</f>
        <v>444393092.60999995</v>
      </c>
      <c r="E9" s="9">
        <f>SUM(D9/B9*100)</f>
        <v>45.53360472323201</v>
      </c>
      <c r="F9" s="9">
        <f>SUM(D9/C9*100)</f>
        <v>37.704598626042426</v>
      </c>
    </row>
    <row r="10" spans="1:6" ht="57" customHeight="1">
      <c r="A10" s="14" t="s">
        <v>30</v>
      </c>
      <c r="B10" s="10">
        <v>562442400</v>
      </c>
      <c r="C10" s="10">
        <v>588736844.47000003</v>
      </c>
      <c r="D10" s="10">
        <v>292190439.82999998</v>
      </c>
      <c r="E10" s="12">
        <f>SUM(D10/B10*100)</f>
        <v>51.950286790256207</v>
      </c>
      <c r="F10" s="12">
        <f>SUM(D10/C10*100)</f>
        <v>49.630058416513627</v>
      </c>
    </row>
    <row r="11" spans="1:6" ht="58.5" customHeight="1">
      <c r="A11" s="14" t="s">
        <v>12</v>
      </c>
      <c r="B11" s="10">
        <v>18451600</v>
      </c>
      <c r="C11" s="10">
        <v>19683602.59</v>
      </c>
      <c r="D11" s="10">
        <v>8039939.3399999999</v>
      </c>
      <c r="E11" s="12">
        <f t="shared" ref="E11:E28" si="0">SUM(D11/B11*100)</f>
        <v>43.573128292397406</v>
      </c>
      <c r="F11" s="12">
        <f t="shared" ref="F11:F28" si="1">SUM(D11/C11*100)</f>
        <v>40.845873123269556</v>
      </c>
    </row>
    <row r="12" spans="1:6" ht="56.25" customHeight="1">
      <c r="A12" s="14" t="s">
        <v>13</v>
      </c>
      <c r="B12" s="10">
        <v>14646000</v>
      </c>
      <c r="C12" s="10">
        <v>15346000</v>
      </c>
      <c r="D12" s="10">
        <v>7454036.0800000001</v>
      </c>
      <c r="E12" s="12">
        <f t="shared" si="0"/>
        <v>50.894688515635664</v>
      </c>
      <c r="F12" s="12">
        <f t="shared" si="1"/>
        <v>48.573153134367267</v>
      </c>
    </row>
    <row r="13" spans="1:6" ht="61.5" customHeight="1">
      <c r="A13" s="14" t="s">
        <v>14</v>
      </c>
      <c r="B13" s="10">
        <v>14246200</v>
      </c>
      <c r="C13" s="10">
        <v>22633173.399999999</v>
      </c>
      <c r="D13" s="10">
        <v>7914181.6100000003</v>
      </c>
      <c r="E13" s="12">
        <f t="shared" si="0"/>
        <v>55.552930676250512</v>
      </c>
      <c r="F13" s="12">
        <f t="shared" si="1"/>
        <v>34.967176145082689</v>
      </c>
    </row>
    <row r="14" spans="1:6" ht="48.75" customHeight="1">
      <c r="A14" s="14" t="s">
        <v>15</v>
      </c>
      <c r="B14" s="10">
        <v>124006400</v>
      </c>
      <c r="C14" s="10">
        <v>126144006.01000001</v>
      </c>
      <c r="D14" s="10">
        <v>55124306.75</v>
      </c>
      <c r="E14" s="12">
        <f t="shared" si="0"/>
        <v>44.452791751070912</v>
      </c>
      <c r="F14" s="12">
        <f t="shared" si="1"/>
        <v>43.699505425275653</v>
      </c>
    </row>
    <row r="15" spans="1:6" ht="68.400000000000006" customHeight="1">
      <c r="A15" s="14" t="s">
        <v>28</v>
      </c>
      <c r="B15" s="10">
        <v>13548900</v>
      </c>
      <c r="C15" s="10">
        <v>24295517.489999998</v>
      </c>
      <c r="D15" s="10">
        <v>4046025.19</v>
      </c>
      <c r="E15" s="12">
        <f t="shared" si="0"/>
        <v>29.862388754806663</v>
      </c>
      <c r="F15" s="12">
        <f t="shared" si="1"/>
        <v>16.65338139706363</v>
      </c>
    </row>
    <row r="16" spans="1:6" ht="51.6" customHeight="1">
      <c r="A16" s="14" t="s">
        <v>16</v>
      </c>
      <c r="B16" s="10">
        <v>3948800</v>
      </c>
      <c r="C16" s="10">
        <v>3948800</v>
      </c>
      <c r="D16" s="10">
        <v>1830889.04</v>
      </c>
      <c r="E16" s="12">
        <f t="shared" si="0"/>
        <v>46.36570705024311</v>
      </c>
      <c r="F16" s="12">
        <f t="shared" si="1"/>
        <v>46.36570705024311</v>
      </c>
    </row>
    <row r="17" spans="1:6" ht="46.5" customHeight="1">
      <c r="A17" s="14" t="s">
        <v>27</v>
      </c>
      <c r="B17" s="10">
        <v>3788000</v>
      </c>
      <c r="C17" s="10">
        <v>788000</v>
      </c>
      <c r="D17" s="10">
        <v>200000</v>
      </c>
      <c r="E17" s="12">
        <f t="shared" si="0"/>
        <v>5.2798310454065467</v>
      </c>
      <c r="F17" s="12">
        <f t="shared" si="1"/>
        <v>25.380710659898476</v>
      </c>
    </row>
    <row r="18" spans="1:6" ht="64.2" customHeight="1">
      <c r="A18" s="14" t="s">
        <v>17</v>
      </c>
      <c r="B18" s="10">
        <v>8130100</v>
      </c>
      <c r="C18" s="10">
        <v>8130100</v>
      </c>
      <c r="D18" s="10">
        <v>3758974.63</v>
      </c>
      <c r="E18" s="12">
        <f t="shared" si="0"/>
        <v>46.235281607852301</v>
      </c>
      <c r="F18" s="12">
        <f t="shared" si="1"/>
        <v>46.235281607852301</v>
      </c>
    </row>
    <row r="19" spans="1:6" ht="89.4" customHeight="1">
      <c r="A19" s="14" t="s">
        <v>31</v>
      </c>
      <c r="B19" s="10">
        <v>27103600</v>
      </c>
      <c r="C19" s="10">
        <v>27503600</v>
      </c>
      <c r="D19" s="10">
        <v>11159441.99</v>
      </c>
      <c r="E19" s="12">
        <f t="shared" si="0"/>
        <v>41.173283216989624</v>
      </c>
      <c r="F19" s="12">
        <f t="shared" si="1"/>
        <v>40.574477486583575</v>
      </c>
    </row>
    <row r="20" spans="1:6" ht="83.25" customHeight="1">
      <c r="A20" s="14" t="s">
        <v>18</v>
      </c>
      <c r="B20" s="10">
        <v>926300</v>
      </c>
      <c r="C20" s="10">
        <v>926300</v>
      </c>
      <c r="D20" s="10">
        <v>297037.99</v>
      </c>
      <c r="E20" s="12">
        <f t="shared" si="0"/>
        <v>32.067147792291912</v>
      </c>
      <c r="F20" s="12">
        <f t="shared" si="1"/>
        <v>32.067147792291912</v>
      </c>
    </row>
    <row r="21" spans="1:6" ht="68.25" customHeight="1">
      <c r="A21" s="14" t="s">
        <v>19</v>
      </c>
      <c r="B21" s="10">
        <v>14161800</v>
      </c>
      <c r="C21" s="10">
        <v>76123590.5</v>
      </c>
      <c r="D21" s="10">
        <v>176579.21</v>
      </c>
      <c r="E21" s="12">
        <f t="shared" si="0"/>
        <v>1.2468698188083434</v>
      </c>
      <c r="F21" s="12">
        <f t="shared" si="1"/>
        <v>0.23196384831585154</v>
      </c>
    </row>
    <row r="22" spans="1:6" ht="71.400000000000006" customHeight="1">
      <c r="A22" s="14" t="s">
        <v>20</v>
      </c>
      <c r="B22" s="10">
        <v>26612500</v>
      </c>
      <c r="C22" s="10">
        <v>23347842.719999999</v>
      </c>
      <c r="D22" s="10">
        <v>4968539.42</v>
      </c>
      <c r="E22" s="12">
        <f t="shared" si="0"/>
        <v>18.669946153123533</v>
      </c>
      <c r="F22" s="12">
        <f t="shared" si="1"/>
        <v>21.28050749521239</v>
      </c>
    </row>
    <row r="23" spans="1:6" ht="72.75" customHeight="1">
      <c r="A23" s="14" t="s">
        <v>24</v>
      </c>
      <c r="B23" s="10">
        <v>27072900</v>
      </c>
      <c r="C23" s="10">
        <v>47475350.020000003</v>
      </c>
      <c r="D23" s="10">
        <v>799197</v>
      </c>
      <c r="E23" s="12">
        <f t="shared" si="0"/>
        <v>2.95201843910331</v>
      </c>
      <c r="F23" s="12">
        <f t="shared" si="1"/>
        <v>1.6833935919657701</v>
      </c>
    </row>
    <row r="24" spans="1:6" ht="72.75" customHeight="1">
      <c r="A24" s="14" t="s">
        <v>21</v>
      </c>
      <c r="B24" s="10">
        <v>5461200</v>
      </c>
      <c r="C24" s="10">
        <v>28915707.030000001</v>
      </c>
      <c r="D24" s="10">
        <v>0</v>
      </c>
      <c r="E24" s="12">
        <f t="shared" si="0"/>
        <v>0</v>
      </c>
      <c r="F24" s="12">
        <f t="shared" si="1"/>
        <v>0</v>
      </c>
    </row>
    <row r="25" spans="1:6" ht="72.75" customHeight="1">
      <c r="A25" s="14" t="s">
        <v>22</v>
      </c>
      <c r="B25" s="10">
        <v>7954800</v>
      </c>
      <c r="C25" s="10">
        <v>7904800</v>
      </c>
      <c r="D25" s="10">
        <v>4111706.44</v>
      </c>
      <c r="E25" s="12">
        <f t="shared" si="0"/>
        <v>51.688369789309597</v>
      </c>
      <c r="F25" s="12">
        <f t="shared" si="1"/>
        <v>52.015312721384475</v>
      </c>
    </row>
    <row r="26" spans="1:6" ht="72.75" customHeight="1">
      <c r="A26" s="14" t="s">
        <v>29</v>
      </c>
      <c r="B26" s="10">
        <v>19392800</v>
      </c>
      <c r="C26" s="10">
        <v>40301923.25</v>
      </c>
      <c r="D26" s="10">
        <v>3513291.69</v>
      </c>
      <c r="E26" s="12">
        <f t="shared" si="0"/>
        <v>18.116474619446393</v>
      </c>
      <c r="F26" s="12">
        <f t="shared" si="1"/>
        <v>8.7174293599003363</v>
      </c>
    </row>
    <row r="27" spans="1:6" ht="74.400000000000006" customHeight="1">
      <c r="A27" s="14" t="s">
        <v>23</v>
      </c>
      <c r="B27" s="10">
        <v>2172100</v>
      </c>
      <c r="C27" s="10">
        <v>14490784.210000001</v>
      </c>
      <c r="D27" s="10">
        <v>874915.4</v>
      </c>
      <c r="E27" s="12">
        <f t="shared" si="0"/>
        <v>40.279701671193777</v>
      </c>
      <c r="F27" s="12">
        <f t="shared" si="1"/>
        <v>6.0377367250850806</v>
      </c>
    </row>
    <row r="28" spans="1:6" ht="52.2" customHeight="1">
      <c r="A28" s="14" t="s">
        <v>25</v>
      </c>
      <c r="B28" s="10">
        <v>81900900</v>
      </c>
      <c r="C28" s="10">
        <v>101921810</v>
      </c>
      <c r="D28" s="10">
        <v>37933591</v>
      </c>
      <c r="E28" s="12">
        <f t="shared" si="0"/>
        <v>46.316451955961412</v>
      </c>
      <c r="F28" s="12">
        <f t="shared" si="1"/>
        <v>37.218325498732803</v>
      </c>
    </row>
    <row r="29" spans="1:6" ht="39.6" customHeight="1">
      <c r="A29" s="15" t="s">
        <v>9</v>
      </c>
      <c r="B29" s="11">
        <v>52882400</v>
      </c>
      <c r="C29" s="11">
        <v>59811845.600000001</v>
      </c>
      <c r="D29" s="11">
        <v>26978044.719999999</v>
      </c>
      <c r="E29" s="13">
        <f t="shared" ref="E29" si="2">SUM(D29/B29*100)</f>
        <v>51.015167087726731</v>
      </c>
      <c r="F29" s="13">
        <f t="shared" ref="F29" si="3">SUM(D29/C29*100)</f>
        <v>45.104852474239649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2024-02-16T11:48:44Z</cp:lastPrinted>
  <dcterms:created xsi:type="dcterms:W3CDTF">2016-08-26T05:17:14Z</dcterms:created>
  <dcterms:modified xsi:type="dcterms:W3CDTF">2025-07-08T07:47:15Z</dcterms:modified>
</cp:coreProperties>
</file>