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9" i="9"/>
  <c r="B8" s="1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7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<sst xmlns="http://schemas.openxmlformats.org/spreadsheetml/2006/main" count="35" uniqueCount="35">
  <si>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</si>
  <si>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</si>
  <si>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</si>
  <si>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</si>
  <si>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</si>
  <si>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</si>
  <si>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</si>
  <si>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</si>
  <si>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</si>
  <si>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</si>
  <si>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</si>
  <si>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</si>
  <si>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</si>
  <si>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</si>
  <si>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</si>
  <si>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</si>
  <si>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</si>
  <si>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</si>
  <si>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</si>
  <si>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</si>
  <si>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</si>
  <si>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</si>
  <si>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</si>
  <si>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</si>
  <si>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</si>
  <si>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</si>
  <si>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</si>
  <si>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</si>
  <si>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</si>
  <si>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</si>
  <si>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</si>
  <si>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</si>
  <si>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</si>
  <si>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Информация об исполнении за июль 2023 года в разрезе муниципальных программ и непрограммных расходов</t>
  </si>
  <si>
    <t>на 01.08.2023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</si>
</sst>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zoomScale="90" zoomScaleNormal="90" workbookViewId="0">
      <selection activeCell="A8" sqref="A8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</cols>
  <sheetData>
    <row r="1" spans="1:6" ht="45" customHeight="1">
      <c r="A1" s="16" t="s">
        <v>32</v>
      </c>
      <c r="B1" s="17"/>
      <c r="C1" s="17"/>
      <c r="D1" s="17"/>
      <c r="E1" s="17"/>
      <c r="F1" s="17"/>
    </row>
    <row r="2" spans="1:6" ht="18.75">
      <c r="A2" s="18" t="s">
        <v>33</v>
      </c>
      <c r="B2" s="19"/>
      <c r="C2" s="19"/>
      <c r="D2" s="19"/>
      <c r="E2" s="19"/>
      <c r="F2" s="19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34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15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955086644.11000001</v>
      </c>
      <c r="D8" s="8">
        <f>D9+D30</f>
        <v>476545431.81</v>
      </c>
      <c r="E8" s="9">
        <f>SUM(D8/B8*100)</f>
        <v>56.22150266988335</v>
      </c>
      <c r="F8" s="9">
        <f>SUM(D8/C8*100)</f>
        <v>49.895518354156252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903070781.28999996</v>
      </c>
      <c r="D9" s="7">
        <f>SUM(D10:D29)</f>
        <v>445778422.5</v>
      </c>
      <c r="E9" s="9">
        <f>SUM(D9/B9*100)</f>
        <v>59.993551188563686</v>
      </c>
      <c r="F9" s="9">
        <f>SUM(D9/C9*100)</f>
        <v>49.362511968687947</v>
      </c>
    </row>
    <row r="10" spans="1:6" ht="57" customHeight="1">
      <c r="A10" s="11" t="s">
        <v>12</v>
      </c>
      <c r="B10" s="12">
        <v>456732200</v>
      </c>
      <c r="C10" s="12">
        <v>466993565.79000002</v>
      </c>
      <c r="D10" s="12">
        <v>272818284.19999999</v>
      </c>
      <c r="E10" s="14">
        <f>SUM(D10/B10*100)</f>
        <v>59.73265826232528</v>
      </c>
      <c r="F10" s="14">
        <f>SUM(D10/C10*100)</f>
        <v>58.420137703285249</v>
      </c>
    </row>
    <row r="11" spans="1:6" ht="58.5" customHeight="1">
      <c r="A11" s="11" t="s">
        <v>13</v>
      </c>
      <c r="B11" s="12">
        <v>14646800</v>
      </c>
      <c r="C11" s="12">
        <v>14906214.390000001</v>
      </c>
      <c r="D11" s="12">
        <v>9502730.0500000007</v>
      </c>
      <c r="E11" s="14">
        <f t="shared" ref="E11:E30" si="0">SUM(D11/B11*100)</f>
        <v>64.879223106753699</v>
      </c>
      <c r="F11" s="14">
        <f t="shared" ref="F11:F30" si="1">SUM(D11/C11*100)</f>
        <v>63.750123279959084</v>
      </c>
    </row>
    <row r="12" spans="1:6" ht="56.25" customHeight="1">
      <c r="A12" s="11" t="s">
        <v>14</v>
      </c>
      <c r="B12" s="12">
        <v>12639900</v>
      </c>
      <c r="C12" s="12">
        <v>12582131</v>
      </c>
      <c r="D12" s="12">
        <v>5784530.3700000001</v>
      </c>
      <c r="E12" s="14">
        <f t="shared" si="0"/>
        <v>45.764051693446945</v>
      </c>
      <c r="F12" s="14">
        <f t="shared" si="1"/>
        <v>45.974170591611227</v>
      </c>
    </row>
    <row r="13" spans="1:6" ht="61.5" customHeight="1">
      <c r="A13" s="11" t="s">
        <v>15</v>
      </c>
      <c r="B13" s="12">
        <v>10500800</v>
      </c>
      <c r="C13" s="12">
        <v>10628583</v>
      </c>
      <c r="D13" s="12">
        <v>5050960.2699999996</v>
      </c>
      <c r="E13" s="14">
        <f t="shared" si="0"/>
        <v>48.100718707146115</v>
      </c>
      <c r="F13" s="14">
        <f t="shared" si="1"/>
        <v>47.522423920479326</v>
      </c>
    </row>
    <row r="14" spans="1:6" ht="48.75" customHeight="1">
      <c r="A14" s="11" t="s">
        <v>16</v>
      </c>
      <c r="B14" s="12">
        <v>104526100</v>
      </c>
      <c r="C14" s="12">
        <v>129925605.5</v>
      </c>
      <c r="D14" s="12">
        <v>71024131.620000005</v>
      </c>
      <c r="E14" s="14">
        <f t="shared" si="0"/>
        <v>67.948705270740987</v>
      </c>
      <c r="F14" s="14">
        <f t="shared" si="1"/>
        <v>54.665230419110891</v>
      </c>
    </row>
    <row r="15" spans="1:6" ht="51" customHeight="1">
      <c r="A15" s="11" t="s">
        <v>17</v>
      </c>
      <c r="B15" s="12">
        <v>21618800</v>
      </c>
      <c r="C15" s="12">
        <v>19230400</v>
      </c>
      <c r="D15" s="12">
        <v>11986548.17</v>
      </c>
      <c r="E15" s="14">
        <f t="shared" si="0"/>
        <v>55.445020861472429</v>
      </c>
      <c r="F15" s="14">
        <f t="shared" si="1"/>
        <v>62.331247243947082</v>
      </c>
    </row>
    <row r="16" spans="1:6" ht="46.5" customHeight="1">
      <c r="A16" s="11" t="s">
        <v>18</v>
      </c>
      <c r="B16" s="12">
        <v>450000</v>
      </c>
      <c r="C16" s="12">
        <v>497962.41</v>
      </c>
      <c r="D16" s="12">
        <v>367962.41</v>
      </c>
      <c r="E16" s="14">
        <f t="shared" si="0"/>
        <v>81.769424444444439</v>
      </c>
      <c r="F16" s="14">
        <f t="shared" si="1"/>
        <v>73.893611768808015</v>
      </c>
    </row>
    <row r="17" spans="1:6" ht="46.5" customHeight="1">
      <c r="A17" s="11" t="s">
        <v>19</v>
      </c>
      <c r="B17" s="12">
        <v>2473300</v>
      </c>
      <c r="C17" s="12">
        <v>2900902.8</v>
      </c>
      <c r="D17" s="12">
        <v>1589524.31</v>
      </c>
      <c r="E17" s="14">
        <f t="shared" si="0"/>
        <v>64.267347673149231</v>
      </c>
      <c r="F17" s="14">
        <f t="shared" si="1"/>
        <v>54.794125125460944</v>
      </c>
    </row>
    <row r="18" spans="1:6" ht="57" customHeight="1">
      <c r="A18" s="11" t="s">
        <v>20</v>
      </c>
      <c r="B18" s="12">
        <v>1481300</v>
      </c>
      <c r="C18" s="12">
        <v>1728000</v>
      </c>
      <c r="D18" s="12">
        <v>521000</v>
      </c>
      <c r="E18" s="14">
        <f t="shared" si="0"/>
        <v>35.171808546546949</v>
      </c>
      <c r="F18" s="14">
        <f t="shared" si="1"/>
        <v>30.150462962962965</v>
      </c>
    </row>
    <row r="19" spans="1:6" ht="69" customHeight="1">
      <c r="A19" s="11" t="s">
        <v>21</v>
      </c>
      <c r="B19" s="12">
        <v>4183000</v>
      </c>
      <c r="C19" s="12">
        <v>4127026.56</v>
      </c>
      <c r="D19" s="12">
        <v>2349193.56</v>
      </c>
      <c r="E19" s="14">
        <f t="shared" si="0"/>
        <v>56.160496294525466</v>
      </c>
      <c r="F19" s="14">
        <f t="shared" si="1"/>
        <v>56.922181765653576</v>
      </c>
    </row>
    <row r="20" spans="1:6" ht="83.25" customHeight="1">
      <c r="A20" s="11" t="s">
        <v>22</v>
      </c>
      <c r="B20" s="12">
        <v>21432400</v>
      </c>
      <c r="C20" s="12">
        <v>21630103.600000001</v>
      </c>
      <c r="D20" s="12">
        <v>10835208.890000001</v>
      </c>
      <c r="E20" s="14">
        <f t="shared" si="0"/>
        <v>50.555275610757548</v>
      </c>
      <c r="F20" s="14">
        <f t="shared" si="1"/>
        <v>50.093189983611538</v>
      </c>
    </row>
    <row r="21" spans="1:6" ht="68.25" customHeight="1">
      <c r="A21" s="11" t="s">
        <v>23</v>
      </c>
      <c r="B21" s="12">
        <v>708800</v>
      </c>
      <c r="C21" s="12">
        <v>708800</v>
      </c>
      <c r="D21" s="12">
        <v>383757.77</v>
      </c>
      <c r="E21" s="14">
        <f t="shared" si="0"/>
        <v>54.14189757336343</v>
      </c>
      <c r="F21" s="14">
        <f t="shared" si="1"/>
        <v>54.14189757336343</v>
      </c>
    </row>
    <row r="22" spans="1:6" ht="51.75" customHeight="1">
      <c r="A22" s="11" t="s">
        <v>24</v>
      </c>
      <c r="B22" s="12">
        <v>14400000</v>
      </c>
      <c r="C22" s="12">
        <v>13275604.550000001</v>
      </c>
      <c r="D22" s="12">
        <v>118080</v>
      </c>
      <c r="E22" s="14">
        <f t="shared" si="0"/>
        <v>0.82000000000000006</v>
      </c>
      <c r="F22" s="14">
        <f t="shared" si="1"/>
        <v>0.88945101938879312</v>
      </c>
    </row>
    <row r="23" spans="1:6" ht="72.75" customHeight="1">
      <c r="A23" s="11" t="s">
        <v>25</v>
      </c>
      <c r="B23" s="12">
        <v>15695100</v>
      </c>
      <c r="C23" s="12">
        <v>18501078.969999999</v>
      </c>
      <c r="D23" s="12">
        <v>3833366.35</v>
      </c>
      <c r="E23" s="14">
        <f t="shared" si="0"/>
        <v>24.423968945721914</v>
      </c>
      <c r="F23" s="14">
        <f t="shared" si="1"/>
        <v>20.719690760824854</v>
      </c>
    </row>
    <row r="24" spans="1:6" ht="72.75" customHeight="1">
      <c r="A24" s="11" t="s">
        <v>30</v>
      </c>
      <c r="B24" s="12"/>
      <c r="C24" s="12">
        <v>13820716.869999999</v>
      </c>
      <c r="D24" s="12">
        <v>13820580.07</v>
      </c>
      <c r="E24" s="14"/>
      <c r="F24" s="14">
        <f t="shared" si="1"/>
        <v>99.99901018158981</v>
      </c>
    </row>
    <row r="25" spans="1:6" ht="72.75" customHeight="1">
      <c r="A25" s="11" t="s">
        <v>26</v>
      </c>
      <c r="B25" s="12">
        <v>7082000</v>
      </c>
      <c r="C25" s="12">
        <v>10279500</v>
      </c>
      <c r="D25" s="12">
        <v>964121</v>
      </c>
      <c r="E25" s="14">
        <f t="shared" si="0"/>
        <v>13.613682575543631</v>
      </c>
      <c r="F25" s="14">
        <f t="shared" si="1"/>
        <v>9.3790651296269267</v>
      </c>
    </row>
    <row r="26" spans="1:6" ht="72.75" customHeight="1">
      <c r="A26" s="11" t="s">
        <v>27</v>
      </c>
      <c r="B26" s="12">
        <v>9980000</v>
      </c>
      <c r="C26" s="12">
        <v>8980000</v>
      </c>
      <c r="D26" s="12">
        <v>4045836.41</v>
      </c>
      <c r="E26" s="14">
        <f t="shared" si="0"/>
        <v>40.539442985971945</v>
      </c>
      <c r="F26" s="14">
        <f t="shared" si="1"/>
        <v>45.05385757238308</v>
      </c>
    </row>
    <row r="27" spans="1:6" ht="54.75" customHeight="1">
      <c r="A27" s="11" t="s">
        <v>28</v>
      </c>
      <c r="B27" s="12">
        <v>7244200</v>
      </c>
      <c r="C27" s="12">
        <v>45051536.539999999</v>
      </c>
      <c r="D27" s="12">
        <v>346196.7</v>
      </c>
      <c r="E27" s="14">
        <f t="shared" si="0"/>
        <v>4.7789500565970018</v>
      </c>
      <c r="F27" s="14">
        <f t="shared" si="1"/>
        <v>0.76844593234377623</v>
      </c>
    </row>
    <row r="28" spans="1:6" ht="52.15" customHeight="1">
      <c r="A28" s="11" t="s">
        <v>29</v>
      </c>
      <c r="B28" s="12">
        <v>37249200</v>
      </c>
      <c r="C28" s="12">
        <v>45734700</v>
      </c>
      <c r="D28" s="12">
        <v>2230046.46</v>
      </c>
      <c r="E28" s="14">
        <f t="shared" si="0"/>
        <v>5.9868304822653906</v>
      </c>
      <c r="F28" s="14">
        <f t="shared" si="1"/>
        <v>4.8760491705422799</v>
      </c>
    </row>
    <row r="29" spans="1:6" ht="52.15" customHeight="1">
      <c r="A29" s="11" t="s">
        <v>31</v>
      </c>
      <c r="B29" s="12"/>
      <c r="C29" s="12">
        <v>61568349.310000002</v>
      </c>
      <c r="D29" s="12">
        <v>28206363.890000001</v>
      </c>
      <c r="E29" s="14"/>
      <c r="F29" s="14">
        <f t="shared" si="1"/>
        <v>45.813090989299418</v>
      </c>
    </row>
    <row r="30" spans="1:6" ht="39.6" customHeight="1">
      <c r="A30" s="10" t="s">
        <v>9</v>
      </c>
      <c r="B30" s="13">
        <v>104577400</v>
      </c>
      <c r="C30" s="13">
        <v>52015862.82</v>
      </c>
      <c r="D30" s="13">
        <v>30767009.309999999</v>
      </c>
      <c r="E30" s="15">
        <f t="shared" si="0"/>
        <v>29.420323425520234</v>
      </c>
      <c r="F30" s="15">
        <f t="shared" si="1"/>
        <v>59.149281857476254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2021-03-26T11:53:39Z</cp:lastPrinted>
  <dcterms:created xsi:type="dcterms:W3CDTF">2016-08-26T05:17:14Z</dcterms:created>
  <dcterms:modified xsi:type="dcterms:W3CDTF">2023-09-20T10:59:55Z</dcterms:modified>
</cp:coreProperties>
</file>