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1805"/>
  </bookViews>
  <sheets>
    <sheet name="за август 2019 года " sheetId="9" r:id="rId1"/>
  </sheets>
  <calcPr calcId="124519"/>
</workbook>
</file>

<file path=xl/calcChain.xml><?xml version="1.0" encoding="utf-8"?>
<calcChain xmlns="http://schemas.openxmlformats.org/spreadsheetml/2006/main">
  <c r="F28" i="9"/>
  <c r="E28"/>
  <c r="F24" l="1"/>
  <c r="D9" l="1"/>
  <c r="B9"/>
  <c r="C9"/>
  <c r="C8" l="1"/>
  <c r="E10" l="1"/>
  <c r="B8" l="1"/>
  <c r="D8" l="1"/>
  <c r="E8" l="1"/>
  <c r="F8"/>
  <c r="E26"/>
  <c r="F26"/>
  <c r="F27" l="1"/>
  <c r="E27"/>
  <c r="F25" l="1"/>
  <c r="E25"/>
  <c r="F23"/>
  <c r="E23"/>
  <c r="F22"/>
  <c r="E22"/>
  <c r="F21"/>
  <c r="E21"/>
  <c r="F20"/>
  <c r="E20"/>
  <c r="F19"/>
  <c r="E19"/>
  <c r="F18"/>
  <c r="E18"/>
  <c r="F17"/>
  <c r="E17"/>
  <c r="F16"/>
  <c r="E16"/>
  <c r="F15"/>
  <c r="E15"/>
  <c r="F14"/>
  <c r="E14"/>
  <c r="F13"/>
  <c r="E13"/>
  <c r="F12"/>
  <c r="E12"/>
  <c r="F11"/>
  <c r="E11"/>
  <c r="F10"/>
  <c r="E9" l="1"/>
  <c r="F9"/>
</calcChain>
</file>

<file path=xl/sharedStrings.xml><?xml version="1.0" encoding="utf-8"?>
<sst xmlns="http://schemas.openxmlformats.org/spreadsheetml/2006/main" count="33" uniqueCount="33">
  <si>
    <t>% исполнения</t>
  </si>
  <si>
    <t>Исполнено, руб.</t>
  </si>
  <si>
    <t>Итого по программам</t>
  </si>
  <si>
    <t>Первоначальные годовые назначения, руб.</t>
  </si>
  <si>
    <t>Уточненные годовые назначения,                                                               руб.</t>
  </si>
  <si>
    <t>к первоначальным годовым назначениям</t>
  </si>
  <si>
    <t>к уточненным годовым назначениям</t>
  </si>
  <si>
    <t>5=4/2*100</t>
  </si>
  <si>
    <t>6=4/3*100</t>
  </si>
  <si>
    <t>Сведения об исполнении расходов бюджета Краснобаковского района Нижегородской области</t>
  </si>
  <si>
    <t>Муниципальная программа «Развитие образования Краснобаковского района Нижегородской области на 2015-2020 гг.»</t>
  </si>
  <si>
    <t>Муниципальная программа «Развитие агропромышленного комплекса Краснобаковского района Нижегородской области на 2015-2020 гг.»</t>
  </si>
  <si>
    <t>Муниципальная программа «Управление муниципальными финансами Краснобаковского района Нижегородской области на 2015-2020 годы»</t>
  </si>
  <si>
    <t>Муниципальная программа «Управление муниципальным имуществом Краснобаковского района Нижегородской области на 2015-2020 гг.»</t>
  </si>
  <si>
    <t>Муниципальная программа «Развитие культуры Краснобаковского района Нижегородской области на 2015-2020 годы»</t>
  </si>
  <si>
    <t>Муниципальная программа «Обеспечение населения Краснобаковского района доступным и комфортным жильем»</t>
  </si>
  <si>
    <t>Муниципальная программа «Содействие занятости населения Краснобаковского района Нижегородской области на 2015-2020 годы»</t>
  </si>
  <si>
    <t>Муниципальная программа «Информационное общество Краснобаковского района»</t>
  </si>
  <si>
    <t>Муниципальная программа «Развитие предпринимательства и туризма Краснобаковского района Нижегородской области на 2015-2020 годы»</t>
  </si>
  <si>
    <t>Муниципальная программа «Развитие физической культуры, спорта и молодежной политики Краснобаковского района Нижегородской области на 2015-2020 годы»</t>
  </si>
  <si>
    <t>Муниципальная программа «Защита населения и территорий от ЧС, обеспечение пожарной безопасности и безопасности на водных объектах Краснобаковского района Нижегородской области на 2015-2020 годы»</t>
  </si>
  <si>
    <t>Муниципальная программа «Профилактика преступлений и иных правонарушений на территории Краснобаковского района Нижегородской области на 2015-2020 годы»</t>
  </si>
  <si>
    <t>Инвестиционная программа Краснобаковского района Нижегородской области на 2015-2020 годы</t>
  </si>
  <si>
    <t>Муниципальная программа «Обеспечение населения  Краснобаковского района Нижегородской области качественными услугами в сфере жилищно-коммунального хозяйства на 2017-2021 годы»</t>
  </si>
  <si>
    <t>Муниципальная программа «Социальная поддержка граждан Краснобаковского района Нижегородской области на 2018-2020 годы»</t>
  </si>
  <si>
    <t>Муниципальная программа «Формирование современной городской среды Краснобаковского района на 2018-2022 годы»</t>
  </si>
  <si>
    <t>Муниципальная программа «Повышение безопасности дорожного движения в Краснобаковском районе»</t>
  </si>
  <si>
    <t>Всего расходов</t>
  </si>
  <si>
    <t>Непрограммные расходы</t>
  </si>
  <si>
    <t xml:space="preserve">Наименование </t>
  </si>
  <si>
    <t>Муниципальная программа «Улучшение экологической обстановки на территории  Краснобаковского района Нижегородской области на 2015-2020 годы»</t>
  </si>
  <si>
    <t>Информация об исполнении за январь-август 2019 года в разрезе муниципальных программ и непрограммных расходов</t>
  </si>
  <si>
    <t>на 01.09.2019 г.</t>
  </si>
</sst>
</file>

<file path=xl/styles.xml><?xml version="1.0" encoding="utf-8"?>
<styleSheet xmlns="http://schemas.openxmlformats.org/spreadsheetml/2006/main">
  <numFmts count="1">
    <numFmt numFmtId="164" formatCode="#,##0.0"/>
  </numFmts>
  <fonts count="1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1" xfId="0" applyFont="1" applyFill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8"/>
  <sheetViews>
    <sheetView tabSelected="1" zoomScale="77" zoomScaleNormal="77" workbookViewId="0">
      <selection activeCell="B5" sqref="B5:B6"/>
    </sheetView>
  </sheetViews>
  <sheetFormatPr defaultRowHeight="15"/>
  <cols>
    <col min="1" max="1" width="54.7109375" customWidth="1"/>
    <col min="2" max="2" width="19.42578125" customWidth="1"/>
    <col min="3" max="3" width="17.5703125" customWidth="1"/>
    <col min="4" max="4" width="15.42578125" customWidth="1"/>
    <col min="5" max="6" width="13.5703125" customWidth="1"/>
  </cols>
  <sheetData>
    <row r="1" spans="1:17" ht="21">
      <c r="A1" s="19" t="s">
        <v>9</v>
      </c>
      <c r="B1" s="20"/>
      <c r="C1" s="20"/>
      <c r="D1" s="20"/>
      <c r="E1" s="20"/>
      <c r="F1" s="20"/>
    </row>
    <row r="2" spans="1:17" ht="18.75">
      <c r="A2" s="21" t="s">
        <v>31</v>
      </c>
      <c r="B2" s="22"/>
      <c r="C2" s="22"/>
      <c r="D2" s="22"/>
      <c r="E2" s="22"/>
      <c r="F2" s="22"/>
    </row>
    <row r="3" spans="1:17" ht="15.75">
      <c r="A3" s="1"/>
      <c r="B3" s="1"/>
      <c r="C3" s="1"/>
      <c r="D3" s="1"/>
      <c r="E3" s="1"/>
      <c r="F3" s="1"/>
    </row>
    <row r="4" spans="1:17" ht="15" customHeight="1">
      <c r="A4" s="23" t="s">
        <v>29</v>
      </c>
      <c r="B4" s="25" t="s">
        <v>32</v>
      </c>
      <c r="C4" s="26"/>
      <c r="D4" s="26"/>
      <c r="E4" s="26"/>
      <c r="F4" s="27"/>
    </row>
    <row r="5" spans="1:17" ht="33" customHeight="1">
      <c r="A5" s="23"/>
      <c r="B5" s="28" t="s">
        <v>3</v>
      </c>
      <c r="C5" s="28" t="s">
        <v>4</v>
      </c>
      <c r="D5" s="28" t="s">
        <v>1</v>
      </c>
      <c r="E5" s="25" t="s">
        <v>0</v>
      </c>
      <c r="F5" s="30"/>
    </row>
    <row r="6" spans="1:17" ht="51">
      <c r="A6" s="24"/>
      <c r="B6" s="29"/>
      <c r="C6" s="29"/>
      <c r="D6" s="29"/>
      <c r="E6" s="4" t="s">
        <v>5</v>
      </c>
      <c r="F6" s="4" t="s">
        <v>6</v>
      </c>
    </row>
    <row r="7" spans="1:17">
      <c r="A7" s="3">
        <v>1</v>
      </c>
      <c r="B7" s="6">
        <v>2</v>
      </c>
      <c r="C7" s="6">
        <v>3</v>
      </c>
      <c r="D7" s="6">
        <v>4</v>
      </c>
      <c r="E7" s="4" t="s">
        <v>7</v>
      </c>
      <c r="F7" s="4" t="s">
        <v>8</v>
      </c>
    </row>
    <row r="8" spans="1:17" ht="29.25" customHeight="1">
      <c r="A8" s="2" t="s">
        <v>27</v>
      </c>
      <c r="B8" s="13">
        <f>B9+B28</f>
        <v>635510500</v>
      </c>
      <c r="C8" s="13">
        <f>C9+C28</f>
        <v>739334762.9799999</v>
      </c>
      <c r="D8" s="13">
        <f>D9+D28</f>
        <v>471587456.24000001</v>
      </c>
      <c r="E8" s="16">
        <f>SUM(D8/B8*100)</f>
        <v>74.206084122921652</v>
      </c>
      <c r="F8" s="16">
        <f>SUM(D8/C8*100)</f>
        <v>63.785375698985924</v>
      </c>
    </row>
    <row r="9" spans="1:17" ht="24.75" customHeight="1">
      <c r="A9" s="9" t="s">
        <v>2</v>
      </c>
      <c r="B9" s="10">
        <f>SUM(B10:B27)</f>
        <v>590939300</v>
      </c>
      <c r="C9" s="10">
        <f>SUM(C10:C27)</f>
        <v>673305987.56999993</v>
      </c>
      <c r="D9" s="10">
        <f>SUM(D10:D27)</f>
        <v>432881562.43000001</v>
      </c>
      <c r="E9" s="16">
        <f>SUM(D9/B9*100)</f>
        <v>73.253134870197329</v>
      </c>
      <c r="F9" s="16">
        <f>SUM(D9/C9*100)</f>
        <v>64.291952013124742</v>
      </c>
    </row>
    <row r="10" spans="1:17" ht="57" customHeight="1">
      <c r="A10" s="11" t="s">
        <v>10</v>
      </c>
      <c r="B10" s="5">
        <v>342319200</v>
      </c>
      <c r="C10" s="5">
        <v>353324600</v>
      </c>
      <c r="D10" s="5">
        <v>211909242.34</v>
      </c>
      <c r="E10" s="17">
        <f>SUM(D10/B10*100)</f>
        <v>61.903989709020124</v>
      </c>
      <c r="F10" s="17">
        <f>SUM(D10/C10*100)</f>
        <v>59.975796290436612</v>
      </c>
      <c r="Q10" s="8"/>
    </row>
    <row r="11" spans="1:17" ht="58.5" customHeight="1">
      <c r="A11" s="12" t="s">
        <v>11</v>
      </c>
      <c r="B11" s="7">
        <v>6630800</v>
      </c>
      <c r="C11" s="5">
        <v>7903188.71</v>
      </c>
      <c r="D11" s="5">
        <v>4809630.46</v>
      </c>
      <c r="E11" s="17">
        <f>SUM(D11/B11*100)</f>
        <v>72.534693551306034</v>
      </c>
      <c r="F11" s="17">
        <f t="shared" ref="F11:F28" si="0">SUM(D11/C11*100)</f>
        <v>60.856834329595557</v>
      </c>
    </row>
    <row r="12" spans="1:17" ht="56.25" customHeight="1">
      <c r="A12" s="12" t="s">
        <v>12</v>
      </c>
      <c r="B12" s="7">
        <v>61001300</v>
      </c>
      <c r="C12" s="5">
        <v>61760273</v>
      </c>
      <c r="D12" s="5">
        <v>48161091.880000003</v>
      </c>
      <c r="E12" s="17">
        <f t="shared" ref="E12:E28" si="1">SUM(D12/B12*100)</f>
        <v>78.950927078603257</v>
      </c>
      <c r="F12" s="17">
        <f t="shared" si="0"/>
        <v>77.980697850866036</v>
      </c>
    </row>
    <row r="13" spans="1:17" ht="61.5" customHeight="1">
      <c r="A13" s="12" t="s">
        <v>13</v>
      </c>
      <c r="B13" s="7">
        <v>2839800</v>
      </c>
      <c r="C13" s="5">
        <v>3024600</v>
      </c>
      <c r="D13" s="5">
        <v>1822312.01</v>
      </c>
      <c r="E13" s="17">
        <f t="shared" si="1"/>
        <v>64.170434889780964</v>
      </c>
      <c r="F13" s="17">
        <f t="shared" si="0"/>
        <v>60.249686239502743</v>
      </c>
    </row>
    <row r="14" spans="1:17" ht="48.75" customHeight="1">
      <c r="A14" s="12" t="s">
        <v>14</v>
      </c>
      <c r="B14" s="7">
        <v>68498100</v>
      </c>
      <c r="C14" s="5">
        <v>69974806.989999995</v>
      </c>
      <c r="D14" s="5">
        <v>42443395.5</v>
      </c>
      <c r="E14" s="17">
        <f t="shared" si="1"/>
        <v>61.962879992291754</v>
      </c>
      <c r="F14" s="17">
        <f t="shared" si="0"/>
        <v>60.655251976708598</v>
      </c>
    </row>
    <row r="15" spans="1:17" ht="51" customHeight="1">
      <c r="A15" s="12" t="s">
        <v>15</v>
      </c>
      <c r="B15" s="7">
        <v>11779100</v>
      </c>
      <c r="C15" s="5">
        <v>22791732.73</v>
      </c>
      <c r="D15" s="5">
        <v>16475495.16</v>
      </c>
      <c r="E15" s="17">
        <f t="shared" si="1"/>
        <v>139.87057720878505</v>
      </c>
      <c r="F15" s="17">
        <f t="shared" si="0"/>
        <v>72.287154974899536</v>
      </c>
    </row>
    <row r="16" spans="1:17" ht="46.5" customHeight="1">
      <c r="A16" s="12" t="s">
        <v>16</v>
      </c>
      <c r="B16" s="7">
        <v>350000</v>
      </c>
      <c r="C16" s="5">
        <v>421684.4</v>
      </c>
      <c r="D16" s="5">
        <v>389774.83</v>
      </c>
      <c r="E16" s="17">
        <f t="shared" si="1"/>
        <v>111.36423714285715</v>
      </c>
      <c r="F16" s="17">
        <f t="shared" si="0"/>
        <v>92.43283128330097</v>
      </c>
    </row>
    <row r="17" spans="1:6" ht="39" customHeight="1">
      <c r="A17" s="12" t="s">
        <v>17</v>
      </c>
      <c r="B17" s="7">
        <v>4204200</v>
      </c>
      <c r="C17" s="5">
        <v>4324200</v>
      </c>
      <c r="D17" s="5">
        <v>2895966.66</v>
      </c>
      <c r="E17" s="17">
        <f t="shared" si="1"/>
        <v>68.882704438418727</v>
      </c>
      <c r="F17" s="17">
        <f t="shared" si="0"/>
        <v>66.971154433189966</v>
      </c>
    </row>
    <row r="18" spans="1:6" ht="51" customHeight="1">
      <c r="A18" s="12" t="s">
        <v>18</v>
      </c>
      <c r="B18" s="7">
        <v>460000</v>
      </c>
      <c r="C18" s="5">
        <v>460000</v>
      </c>
      <c r="D18" s="5">
        <v>345000</v>
      </c>
      <c r="E18" s="17">
        <f t="shared" si="1"/>
        <v>75</v>
      </c>
      <c r="F18" s="17">
        <f t="shared" si="0"/>
        <v>75</v>
      </c>
    </row>
    <row r="19" spans="1:6" ht="69" customHeight="1">
      <c r="A19" s="12" t="s">
        <v>19</v>
      </c>
      <c r="B19" s="7">
        <v>960000</v>
      </c>
      <c r="C19" s="5">
        <v>960000</v>
      </c>
      <c r="D19" s="5">
        <v>710000</v>
      </c>
      <c r="E19" s="17">
        <f t="shared" si="1"/>
        <v>73.958333333333343</v>
      </c>
      <c r="F19" s="17">
        <f t="shared" si="0"/>
        <v>73.958333333333343</v>
      </c>
    </row>
    <row r="20" spans="1:6" ht="83.25" customHeight="1">
      <c r="A20" s="12" t="s">
        <v>20</v>
      </c>
      <c r="B20" s="7">
        <v>8700000</v>
      </c>
      <c r="C20" s="5">
        <v>8846422</v>
      </c>
      <c r="D20" s="5">
        <v>4644001.47</v>
      </c>
      <c r="E20" s="17">
        <f t="shared" si="1"/>
        <v>53.379327241379301</v>
      </c>
      <c r="F20" s="17">
        <f t="shared" si="0"/>
        <v>52.495816613767687</v>
      </c>
    </row>
    <row r="21" spans="1:6" ht="68.25" customHeight="1">
      <c r="A21" s="12" t="s">
        <v>21</v>
      </c>
      <c r="B21" s="7">
        <v>568700</v>
      </c>
      <c r="C21" s="5">
        <v>568700</v>
      </c>
      <c r="D21" s="5">
        <v>266372.57</v>
      </c>
      <c r="E21" s="17">
        <f t="shared" si="1"/>
        <v>46.838855283981012</v>
      </c>
      <c r="F21" s="17">
        <f t="shared" si="0"/>
        <v>46.838855283981012</v>
      </c>
    </row>
    <row r="22" spans="1:6" ht="51.75" customHeight="1">
      <c r="A22" s="12" t="s">
        <v>22</v>
      </c>
      <c r="B22" s="7">
        <v>70466900</v>
      </c>
      <c r="C22" s="5">
        <v>106215389.09</v>
      </c>
      <c r="D22" s="5">
        <v>83966968.260000005</v>
      </c>
      <c r="E22" s="17">
        <f t="shared" si="1"/>
        <v>119.15802775487498</v>
      </c>
      <c r="F22" s="17">
        <f t="shared" si="0"/>
        <v>79.05348648570299</v>
      </c>
    </row>
    <row r="23" spans="1:6" ht="72.75" customHeight="1">
      <c r="A23" s="12" t="s">
        <v>23</v>
      </c>
      <c r="B23" s="7">
        <v>5122400</v>
      </c>
      <c r="C23" s="5">
        <v>10854284</v>
      </c>
      <c r="D23" s="5">
        <v>2643501.2400000002</v>
      </c>
      <c r="E23" s="17">
        <f t="shared" si="1"/>
        <v>51.606692956426684</v>
      </c>
      <c r="F23" s="17">
        <f t="shared" si="0"/>
        <v>24.354450648241745</v>
      </c>
    </row>
    <row r="24" spans="1:6" ht="63.75" customHeight="1">
      <c r="A24" s="12" t="s">
        <v>30</v>
      </c>
      <c r="B24" s="7">
        <v>0</v>
      </c>
      <c r="C24" s="5">
        <v>7754703</v>
      </c>
      <c r="D24" s="5">
        <v>52084</v>
      </c>
      <c r="E24" s="17">
        <v>0</v>
      </c>
      <c r="F24" s="17">
        <f t="shared" si="0"/>
        <v>0.67164403330469269</v>
      </c>
    </row>
    <row r="25" spans="1:6" ht="54.75" customHeight="1">
      <c r="A25" s="12" t="s">
        <v>24</v>
      </c>
      <c r="B25" s="7">
        <v>4916100</v>
      </c>
      <c r="C25" s="5">
        <v>4916100</v>
      </c>
      <c r="D25" s="5">
        <v>2930173.65</v>
      </c>
      <c r="E25" s="17">
        <f t="shared" si="1"/>
        <v>59.603621773356927</v>
      </c>
      <c r="F25" s="17">
        <f t="shared" si="0"/>
        <v>59.603621773356927</v>
      </c>
    </row>
    <row r="26" spans="1:6" ht="48.75" customHeight="1">
      <c r="A26" s="12" t="s">
        <v>25</v>
      </c>
      <c r="B26" s="7">
        <v>1840000</v>
      </c>
      <c r="C26" s="5">
        <v>8922603.6500000004</v>
      </c>
      <c r="D26" s="5">
        <v>8316578</v>
      </c>
      <c r="E26" s="17">
        <f t="shared" si="1"/>
        <v>451.98793478260865</v>
      </c>
      <c r="F26" s="17">
        <f t="shared" si="0"/>
        <v>93.207972988915628</v>
      </c>
    </row>
    <row r="27" spans="1:6" ht="53.25" customHeight="1">
      <c r="A27" s="12" t="s">
        <v>26</v>
      </c>
      <c r="B27" s="7">
        <v>282700</v>
      </c>
      <c r="C27" s="5">
        <v>282700</v>
      </c>
      <c r="D27" s="5">
        <v>99974.399999999994</v>
      </c>
      <c r="E27" s="17">
        <f t="shared" si="1"/>
        <v>35.3641315882561</v>
      </c>
      <c r="F27" s="17">
        <f t="shared" si="0"/>
        <v>35.3641315882561</v>
      </c>
    </row>
    <row r="28" spans="1:6" ht="21" customHeight="1">
      <c r="A28" s="2" t="s">
        <v>28</v>
      </c>
      <c r="B28" s="14">
        <v>44571200</v>
      </c>
      <c r="C28" s="15">
        <v>66028775.409999996</v>
      </c>
      <c r="D28" s="15">
        <v>38705893.810000002</v>
      </c>
      <c r="E28" s="18">
        <f t="shared" si="1"/>
        <v>86.840591704957475</v>
      </c>
      <c r="F28" s="18">
        <f t="shared" si="0"/>
        <v>58.619735970656862</v>
      </c>
    </row>
  </sheetData>
  <mergeCells count="8">
    <mergeCell ref="A1:F1"/>
    <mergeCell ref="A2:F2"/>
    <mergeCell ref="A4:A6"/>
    <mergeCell ref="B4:F4"/>
    <mergeCell ref="B5:B6"/>
    <mergeCell ref="C5:C6"/>
    <mergeCell ref="D5:D6"/>
    <mergeCell ref="E5:F5"/>
  </mergeCells>
  <pageMargins left="0.25" right="0.25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август 2019 года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fu5</dc:creator>
  <cp:lastModifiedBy>Администратор</cp:lastModifiedBy>
  <cp:lastPrinted>2019-06-18T07:29:55Z</cp:lastPrinted>
  <dcterms:created xsi:type="dcterms:W3CDTF">2016-08-26T05:17:14Z</dcterms:created>
  <dcterms:modified xsi:type="dcterms:W3CDTF">2020-04-10T06:50:31Z</dcterms:modified>
</cp:coreProperties>
</file>