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<sst xmlns="http://schemas.openxmlformats.org/spreadsheetml/2006/main" count="34" uniqueCount="34">
  <si>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</si>
  <si>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</si>
  <si>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</si>
  <si>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</si>
  <si>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</si>
  <si>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</si>
  <si>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</si>
  <si>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</si>
  <si>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</si>
  <si>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</si>
  <si>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</si>
  <si>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</si>
  <si>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</si>
  <si>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</si>
  <si>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</si>
  <si>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</si>
  <si>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</si>
  <si>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</si>
  <si>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</si>
  <si>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</si>
  <si>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</si>
  <si>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</si>
  <si>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</si>
  <si>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</si>
  <si>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</si>
  <si>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</si>
  <si>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</si>
  <si>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</si>
  <si>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</si>
  <si>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</si>
  <si>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</si>
  <si>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</si>
  <si>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август 2025 года в разрезе муниципальных программ и непрограммных расходов</t>
  </si>
  <si>
    <t>на 01.09.2025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</si>
</sst>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H9" sqref="H9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">
      <c r="A2" s="18" t="s">
        <v>32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1246586536.22</v>
      </c>
      <c r="D8" s="8">
        <f>D9+D29</f>
        <v>646387823.03999984</v>
      </c>
      <c r="E8" s="9">
        <f>SUM(D8/B8*100)</f>
        <v>62.826263451308762</v>
      </c>
      <c r="F8" s="9">
        <f>SUM(D8/C8*100)</f>
        <v>51.852623484931016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1177963876.4000001</v>
      </c>
      <c r="D9" s="7">
        <f>SUM(D10:D28)</f>
        <v>605899797.49999988</v>
      </c>
      <c r="E9" s="9">
        <f>SUM(D9/B9*100)</f>
        <v>62.081977285509446</v>
      </c>
      <c r="F9" s="9">
        <f>SUM(D9/C9*100)</f>
        <v>51.436195085345304</v>
      </c>
    </row>
    <row r="10" spans="1:6" ht="57" customHeight="1">
      <c r="A10" s="14" t="s">
        <v>30</v>
      </c>
      <c r="B10" s="10">
        <v>562442400</v>
      </c>
      <c r="C10" s="10">
        <v>580742188.47000003</v>
      </c>
      <c r="D10" s="10">
        <v>361300993.91000003</v>
      </c>
      <c r="E10" s="12">
        <f>SUM(D10/B10*100)</f>
        <v>64.237865763676425</v>
      </c>
      <c r="F10" s="12">
        <f>SUM(D10/C10*100)</f>
        <v>62.213664011886081</v>
      </c>
    </row>
    <row r="11" spans="1:6" ht="58.5" customHeight="1">
      <c r="A11" s="14" t="s">
        <v>12</v>
      </c>
      <c r="B11" s="10">
        <v>18451600</v>
      </c>
      <c r="C11" s="10">
        <v>17471923.59</v>
      </c>
      <c r="D11" s="10">
        <v>9059497.9299999997</v>
      </c>
      <c r="E11" s="12">
        <f t="shared" ref="E11:E28" si="0">SUM(D11/B11*100)</f>
        <v>49.098711927420929</v>
      </c>
      <c r="F11" s="12">
        <f t="shared" ref="F11:F28" si="1">SUM(D11/C11*100)</f>
        <v>51.851748797626243</v>
      </c>
    </row>
    <row r="12" spans="1:6" ht="56.25" customHeight="1">
      <c r="A12" s="14" t="s">
        <v>13</v>
      </c>
      <c r="B12" s="10">
        <v>14646000</v>
      </c>
      <c r="C12" s="10">
        <v>15638204</v>
      </c>
      <c r="D12" s="10">
        <v>9913801.5</v>
      </c>
      <c r="E12" s="12">
        <f t="shared" si="0"/>
        <v>67.689481769766488</v>
      </c>
      <c r="F12" s="12">
        <f t="shared" si="1"/>
        <v>63.394757479823127</v>
      </c>
    </row>
    <row r="13" spans="1:6" ht="61.5" customHeight="1">
      <c r="A13" s="14" t="s">
        <v>14</v>
      </c>
      <c r="B13" s="10">
        <v>14246200</v>
      </c>
      <c r="C13" s="10">
        <v>24225377.399999999</v>
      </c>
      <c r="D13" s="10">
        <v>12372321.119999999</v>
      </c>
      <c r="E13" s="12">
        <f t="shared" si="0"/>
        <v>86.846465162639845</v>
      </c>
      <c r="F13" s="12">
        <f t="shared" si="1"/>
        <v>51.071737359187644</v>
      </c>
    </row>
    <row r="14" spans="1:6" ht="48.75" customHeight="1">
      <c r="A14" s="14" t="s">
        <v>15</v>
      </c>
      <c r="B14" s="10">
        <v>124006400</v>
      </c>
      <c r="C14" s="10">
        <v>125289230.72</v>
      </c>
      <c r="D14" s="10">
        <v>74177464.799999997</v>
      </c>
      <c r="E14" s="12">
        <f t="shared" si="0"/>
        <v>59.817448776837324</v>
      </c>
      <c r="F14" s="12">
        <f t="shared" si="1"/>
        <v>59.204980646560067</v>
      </c>
    </row>
    <row r="15" spans="1:6" ht="68.400000000000006" customHeight="1">
      <c r="A15" s="14" t="s">
        <v>28</v>
      </c>
      <c r="B15" s="10">
        <v>13548900</v>
      </c>
      <c r="C15" s="10">
        <v>24295517.489999998</v>
      </c>
      <c r="D15" s="10">
        <v>4046214.92</v>
      </c>
      <c r="E15" s="12">
        <f t="shared" si="0"/>
        <v>29.863789089889213</v>
      </c>
      <c r="F15" s="12">
        <f t="shared" si="1"/>
        <v>16.654162323010475</v>
      </c>
    </row>
    <row r="16" spans="1:6" ht="51.6" customHeight="1">
      <c r="A16" s="14" t="s">
        <v>16</v>
      </c>
      <c r="B16" s="10">
        <v>3948800</v>
      </c>
      <c r="C16" s="10">
        <v>4098800</v>
      </c>
      <c r="D16" s="10">
        <v>2552382.38</v>
      </c>
      <c r="E16" s="12">
        <f t="shared" si="0"/>
        <v>64.636911973257696</v>
      </c>
      <c r="F16" s="12">
        <f t="shared" si="1"/>
        <v>62.271454572069871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424850</v>
      </c>
      <c r="E17" s="12">
        <f t="shared" si="0"/>
        <v>11.215681098204858</v>
      </c>
      <c r="F17" s="12">
        <f t="shared" si="1"/>
        <v>53.914974619289339</v>
      </c>
    </row>
    <row r="18" spans="1:6" ht="64.2" customHeight="1">
      <c r="A18" s="14" t="s">
        <v>17</v>
      </c>
      <c r="B18" s="10">
        <v>8130100</v>
      </c>
      <c r="C18" s="10">
        <v>12804100</v>
      </c>
      <c r="D18" s="10">
        <v>5518554.6299999999</v>
      </c>
      <c r="E18" s="12">
        <f t="shared" si="0"/>
        <v>67.878065829448587</v>
      </c>
      <c r="F18" s="12">
        <f t="shared" si="1"/>
        <v>43.099902609320452</v>
      </c>
    </row>
    <row r="19" spans="1:6" ht="89.4" customHeight="1">
      <c r="A19" s="14" t="s">
        <v>31</v>
      </c>
      <c r="B19" s="10">
        <v>27103600</v>
      </c>
      <c r="C19" s="10">
        <v>28053600</v>
      </c>
      <c r="D19" s="10">
        <v>16239998.59</v>
      </c>
      <c r="E19" s="12">
        <f t="shared" si="0"/>
        <v>59.918234441181241</v>
      </c>
      <c r="F19" s="12">
        <f t="shared" si="1"/>
        <v>57.889178536800976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410952.73</v>
      </c>
      <c r="E20" s="12">
        <f t="shared" si="0"/>
        <v>44.364971391557809</v>
      </c>
      <c r="F20" s="12">
        <f t="shared" si="1"/>
        <v>44.364971391557809</v>
      </c>
    </row>
    <row r="21" spans="1:6" ht="68.25" customHeight="1">
      <c r="A21" s="14" t="s">
        <v>19</v>
      </c>
      <c r="B21" s="10">
        <v>14161800</v>
      </c>
      <c r="C21" s="10">
        <v>76123590.5</v>
      </c>
      <c r="D21" s="10">
        <v>14908370.210000001</v>
      </c>
      <c r="E21" s="12">
        <f t="shared" si="0"/>
        <v>105.27171835501137</v>
      </c>
      <c r="F21" s="12">
        <f t="shared" si="1"/>
        <v>19.584428574739917</v>
      </c>
    </row>
    <row r="22" spans="1:6" ht="71.400000000000006" customHeight="1">
      <c r="A22" s="14" t="s">
        <v>20</v>
      </c>
      <c r="B22" s="10">
        <v>26612500</v>
      </c>
      <c r="C22" s="10">
        <v>23125469.719999999</v>
      </c>
      <c r="D22" s="10">
        <v>7836297.6500000004</v>
      </c>
      <c r="E22" s="12">
        <f t="shared" si="0"/>
        <v>29.445928229215596</v>
      </c>
      <c r="F22" s="12">
        <f t="shared" si="1"/>
        <v>33.886004240695705</v>
      </c>
    </row>
    <row r="23" spans="1:6" ht="72.75" customHeight="1">
      <c r="A23" s="14" t="s">
        <v>24</v>
      </c>
      <c r="B23" s="10">
        <v>27072900</v>
      </c>
      <c r="C23" s="10">
        <v>47475350.020000003</v>
      </c>
      <c r="D23" s="10">
        <v>1199813.3999999999</v>
      </c>
      <c r="E23" s="12">
        <f t="shared" si="0"/>
        <v>4.4317875070642598</v>
      </c>
      <c r="F23" s="12">
        <f t="shared" si="1"/>
        <v>2.5272344479704794</v>
      </c>
    </row>
    <row r="24" spans="1:6" ht="72.75" customHeight="1">
      <c r="A24" s="14" t="s">
        <v>21</v>
      </c>
      <c r="B24" s="10">
        <v>5461200</v>
      </c>
      <c r="C24" s="10">
        <v>28915707.030000001</v>
      </c>
      <c r="D24" s="10">
        <v>13423304.710000001</v>
      </c>
      <c r="E24" s="12">
        <f t="shared" si="0"/>
        <v>245.79405094118511</v>
      </c>
      <c r="F24" s="12">
        <f t="shared" si="1"/>
        <v>46.422190873885057</v>
      </c>
    </row>
    <row r="25" spans="1:6" ht="72.75" customHeight="1">
      <c r="A25" s="14" t="s">
        <v>22</v>
      </c>
      <c r="B25" s="10">
        <v>7954800</v>
      </c>
      <c r="C25" s="10">
        <v>10149800</v>
      </c>
      <c r="D25" s="10">
        <v>6360520.2999999998</v>
      </c>
      <c r="E25" s="12">
        <f t="shared" si="0"/>
        <v>79.958267963996576</v>
      </c>
      <c r="F25" s="12">
        <f t="shared" si="1"/>
        <v>62.66645943762439</v>
      </c>
    </row>
    <row r="26" spans="1:6" ht="72.75" customHeight="1">
      <c r="A26" s="14" t="s">
        <v>29</v>
      </c>
      <c r="B26" s="10">
        <v>19392800</v>
      </c>
      <c r="C26" s="10">
        <v>41282707.25</v>
      </c>
      <c r="D26" s="10">
        <v>10652446.92</v>
      </c>
      <c r="E26" s="12">
        <f t="shared" si="0"/>
        <v>54.929906563260587</v>
      </c>
      <c r="F26" s="12">
        <f t="shared" si="1"/>
        <v>25.803653950044662</v>
      </c>
    </row>
    <row r="27" spans="1:6" ht="74.400000000000006" customHeight="1">
      <c r="A27" s="14" t="s">
        <v>23</v>
      </c>
      <c r="B27" s="10">
        <v>2172100</v>
      </c>
      <c r="C27" s="10">
        <v>14490784.210000001</v>
      </c>
      <c r="D27" s="10">
        <v>1337445.78</v>
      </c>
      <c r="E27" s="12">
        <f t="shared" si="0"/>
        <v>61.573858477970631</v>
      </c>
      <c r="F27" s="12">
        <f t="shared" si="1"/>
        <v>9.2296300919106713</v>
      </c>
    </row>
    <row r="28" spans="1:6" ht="52.2" customHeight="1">
      <c r="A28" s="14" t="s">
        <v>25</v>
      </c>
      <c r="B28" s="10">
        <v>81900900</v>
      </c>
      <c r="C28" s="10">
        <v>102067226</v>
      </c>
      <c r="D28" s="10">
        <v>54164566.020000003</v>
      </c>
      <c r="E28" s="12">
        <f t="shared" si="0"/>
        <v>66.13427449515207</v>
      </c>
      <c r="F28" s="12">
        <f t="shared" si="1"/>
        <v>53.067540034839389</v>
      </c>
    </row>
    <row r="29" spans="1:6" ht="39.6" customHeight="1">
      <c r="A29" s="15" t="s">
        <v>9</v>
      </c>
      <c r="B29" s="11">
        <v>52882400</v>
      </c>
      <c r="C29" s="11">
        <v>68622659.819999993</v>
      </c>
      <c r="D29" s="11">
        <v>40488025.539999999</v>
      </c>
      <c r="E29" s="13">
        <f t="shared" ref="E29" si="2">SUM(D29/B29*100)</f>
        <v>76.562382834364556</v>
      </c>
      <c r="F29" s="13">
        <f t="shared" ref="F29" si="3">SUM(D29/C29*100)</f>
        <v>59.00095631122683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2024-02-16T11:48:44Z</cp:lastPrinted>
  <dcterms:created xsi:type="dcterms:W3CDTF">2016-08-26T05:17:14Z</dcterms:created>
  <dcterms:modified xsi:type="dcterms:W3CDTF">2025-09-15T07:58:00Z</dcterms:modified>
</cp:coreProperties>
</file>