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<sst xmlns="http://schemas.openxmlformats.org/spreadsheetml/2006/main" count="36" uniqueCount="36">
  <si>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</si>
  <si>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</si>
  <si>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</si>
  <si>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</si>
  <si>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</si>
  <si>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</si>
  <si>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</si>
  <si>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</si>
  <si>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</si>
  <si>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</si>
  <si>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</si>
  <si>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</si>
  <si>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</si>
  <si>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</si>
  <si>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</si>
  <si>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</si>
  <si>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</si>
  <si>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</si>
  <si>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</si>
  <si>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</si>
  <si>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</si>
  <si>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</si>
  <si>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</si>
  <si>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</si>
  <si>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</si>
  <si>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</si>
  <si>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</si>
  <si>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</si>
  <si>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</si>
  <si>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</si>
  <si>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</si>
  <si>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</si>
  <si>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</si>
  <si>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Информация об исполнении за сентябрь 2023 года в разрезе муниципальных программ и непрограммных расходов</t>
  </si>
  <si>
    <t>на 01.10.2023 г.</t>
  </si>
  <si>
    <t>в 3,8 раза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</si>
</sst>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activeCell="E30" sqref="E30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32</v>
      </c>
      <c r="B1" s="17"/>
      <c r="C1" s="17"/>
      <c r="D1" s="17"/>
      <c r="E1" s="17"/>
      <c r="F1" s="17"/>
    </row>
    <row r="2" spans="1:6" ht="18">
      <c r="A2" s="18" t="s">
        <v>33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34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2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958873396.54999995</v>
      </c>
      <c r="D8" s="8">
        <f>D9+D30</f>
        <v>634351316.91000009</v>
      </c>
      <c r="E8" s="9">
        <f>SUM(D8/B8*100)</f>
        <v>74.839001439675954</v>
      </c>
      <c r="F8" s="9">
        <f>SUM(D8/C8*100)</f>
        <v>66.155899119985875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907583333.7299999</v>
      </c>
      <c r="D9" s="7">
        <f>SUM(D10:D29)</f>
        <v>595240000.08000004</v>
      </c>
      <c r="E9" s="9">
        <f>SUM(D9/B9*100)</f>
        <v>80.108322008968784</v>
      </c>
      <c r="F9" s="9">
        <f>SUM(D9/C9*100)</f>
        <v>65.585162040566956</v>
      </c>
    </row>
    <row r="10" spans="1:6" ht="57" customHeight="1">
      <c r="A10" s="11" t="s">
        <v>12</v>
      </c>
      <c r="B10" s="12">
        <v>456732200</v>
      </c>
      <c r="C10" s="12">
        <v>467301928.19999999</v>
      </c>
      <c r="D10" s="12">
        <v>342334608.31999999</v>
      </c>
      <c r="E10" s="14">
        <f>SUM(D10/B10*100)</f>
        <v>74.953026810897057</v>
      </c>
      <c r="F10" s="14">
        <f>SUM(D10/C10*100)</f>
        <v>73.257692224519261</v>
      </c>
    </row>
    <row r="11" spans="1:6" ht="58.5" customHeight="1">
      <c r="A11" s="11" t="s">
        <v>13</v>
      </c>
      <c r="B11" s="12">
        <v>14646800</v>
      </c>
      <c r="C11" s="12">
        <v>18452966.829999998</v>
      </c>
      <c r="D11" s="12">
        <v>14055027.4</v>
      </c>
      <c r="E11" s="14">
        <f t="shared" ref="E11:E30" si="0">SUM(D11/B11*100)</f>
        <v>95.959714067236533</v>
      </c>
      <c r="F11" s="14">
        <f t="shared" ref="F11:F30" si="1">SUM(D11/C11*100)</f>
        <v>76.166762393730494</v>
      </c>
    </row>
    <row r="12" spans="1:6" ht="56.25" customHeight="1">
      <c r="A12" s="11" t="s">
        <v>14</v>
      </c>
      <c r="B12" s="12">
        <v>12639900</v>
      </c>
      <c r="C12" s="12">
        <v>12749931</v>
      </c>
      <c r="D12" s="12">
        <v>8506913.8399999999</v>
      </c>
      <c r="E12" s="14">
        <f t="shared" si="0"/>
        <v>67.302065997357573</v>
      </c>
      <c r="F12" s="14">
        <f t="shared" si="1"/>
        <v>66.721253942472316</v>
      </c>
    </row>
    <row r="13" spans="1:6" ht="61.5" customHeight="1">
      <c r="A13" s="11" t="s">
        <v>15</v>
      </c>
      <c r="B13" s="12">
        <v>10500800</v>
      </c>
      <c r="C13" s="12">
        <v>10628583</v>
      </c>
      <c r="D13" s="12">
        <v>6503415.2000000002</v>
      </c>
      <c r="E13" s="14">
        <f t="shared" si="0"/>
        <v>61.932568947127841</v>
      </c>
      <c r="F13" s="14">
        <f t="shared" si="1"/>
        <v>61.187979620613589</v>
      </c>
    </row>
    <row r="14" spans="1:6" ht="48.75" customHeight="1">
      <c r="A14" s="11" t="s">
        <v>16</v>
      </c>
      <c r="B14" s="12">
        <v>104526100</v>
      </c>
      <c r="C14" s="12">
        <v>131393405.5</v>
      </c>
      <c r="D14" s="12">
        <v>94307370.459999993</v>
      </c>
      <c r="E14" s="14">
        <f t="shared" si="0"/>
        <v>90.223753167869063</v>
      </c>
      <c r="F14" s="14">
        <f t="shared" si="1"/>
        <v>71.774812519034668</v>
      </c>
    </row>
    <row r="15" spans="1:6" ht="51" customHeight="1">
      <c r="A15" s="11" t="s">
        <v>17</v>
      </c>
      <c r="B15" s="12">
        <v>21618800</v>
      </c>
      <c r="C15" s="12">
        <v>19230400</v>
      </c>
      <c r="D15" s="12">
        <v>11987063.75</v>
      </c>
      <c r="E15" s="14">
        <f t="shared" si="0"/>
        <v>55.447405730197794</v>
      </c>
      <c r="F15" s="14">
        <f t="shared" si="1"/>
        <v>62.333928311423584</v>
      </c>
    </row>
    <row r="16" spans="1:6" ht="46.5" customHeight="1">
      <c r="A16" s="11" t="s">
        <v>18</v>
      </c>
      <c r="B16" s="12">
        <v>450000</v>
      </c>
      <c r="C16" s="12">
        <v>450000</v>
      </c>
      <c r="D16" s="12">
        <v>367962.41</v>
      </c>
      <c r="E16" s="14">
        <f t="shared" si="0"/>
        <v>81.769424444444439</v>
      </c>
      <c r="F16" s="14">
        <f t="shared" si="1"/>
        <v>81.769424444444439</v>
      </c>
    </row>
    <row r="17" spans="1:6" ht="46.5" customHeight="1">
      <c r="A17" s="11" t="s">
        <v>19</v>
      </c>
      <c r="B17" s="12">
        <v>2473300</v>
      </c>
      <c r="C17" s="12">
        <v>2900902.8</v>
      </c>
      <c r="D17" s="12">
        <v>2114075.66</v>
      </c>
      <c r="E17" s="14">
        <f t="shared" si="0"/>
        <v>85.475909109287201</v>
      </c>
      <c r="F17" s="14">
        <f t="shared" si="1"/>
        <v>72.876473489563338</v>
      </c>
    </row>
    <row r="18" spans="1:6" ht="57" customHeight="1">
      <c r="A18" s="11" t="s">
        <v>20</v>
      </c>
      <c r="B18" s="12">
        <v>1481300</v>
      </c>
      <c r="C18" s="12">
        <v>1728000</v>
      </c>
      <c r="D18" s="12">
        <v>532700</v>
      </c>
      <c r="E18" s="14">
        <f t="shared" si="0"/>
        <v>35.961655302774595</v>
      </c>
      <c r="F18" s="14">
        <f t="shared" si="1"/>
        <v>30.827546296296298</v>
      </c>
    </row>
    <row r="19" spans="1:6" ht="69" customHeight="1">
      <c r="A19" s="11" t="s">
        <v>21</v>
      </c>
      <c r="B19" s="12">
        <v>4183000</v>
      </c>
      <c r="C19" s="12">
        <v>4127026.56</v>
      </c>
      <c r="D19" s="12">
        <v>2988326.56</v>
      </c>
      <c r="E19" s="14">
        <f t="shared" si="0"/>
        <v>71.439793449677268</v>
      </c>
      <c r="F19" s="14">
        <f t="shared" si="1"/>
        <v>72.408706766355294</v>
      </c>
    </row>
    <row r="20" spans="1:6" ht="83.25" customHeight="1">
      <c r="A20" s="11" t="s">
        <v>22</v>
      </c>
      <c r="B20" s="12">
        <v>21432400</v>
      </c>
      <c r="C20" s="12">
        <v>21844103.600000001</v>
      </c>
      <c r="D20" s="12">
        <v>14130836.84</v>
      </c>
      <c r="E20" s="14">
        <f t="shared" si="0"/>
        <v>65.93212538026539</v>
      </c>
      <c r="F20" s="14">
        <f t="shared" si="1"/>
        <v>64.689479132483143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453328.8</v>
      </c>
      <c r="E21" s="14">
        <f t="shared" si="0"/>
        <v>63.957223476297962</v>
      </c>
      <c r="F21" s="14">
        <f t="shared" si="1"/>
        <v>63.957223476297962</v>
      </c>
    </row>
    <row r="22" spans="1:6" ht="51.75" customHeight="1">
      <c r="A22" s="11" t="s">
        <v>24</v>
      </c>
      <c r="B22" s="12">
        <v>14400000</v>
      </c>
      <c r="C22" s="12">
        <v>9684295.6500000004</v>
      </c>
      <c r="D22" s="12">
        <v>118080</v>
      </c>
      <c r="E22" s="14">
        <f t="shared" si="0"/>
        <v>0.82000000000000006</v>
      </c>
      <c r="F22" s="14">
        <f t="shared" si="1"/>
        <v>1.2192936303013424</v>
      </c>
    </row>
    <row r="23" spans="1:6" ht="72.75" customHeight="1">
      <c r="A23" s="11" t="s">
        <v>25</v>
      </c>
      <c r="B23" s="12">
        <v>15695100</v>
      </c>
      <c r="C23" s="12">
        <v>18631278.969999999</v>
      </c>
      <c r="D23" s="12">
        <v>6834803.9500000002</v>
      </c>
      <c r="E23" s="14">
        <f t="shared" si="0"/>
        <v>43.547374339762094</v>
      </c>
      <c r="F23" s="14">
        <f t="shared" si="1"/>
        <v>36.684566641964679</v>
      </c>
    </row>
    <row r="24" spans="1:6" ht="72.75" customHeight="1">
      <c r="A24" s="11" t="s">
        <v>30</v>
      </c>
      <c r="B24" s="12"/>
      <c r="C24" s="12">
        <v>13820716.869999999</v>
      </c>
      <c r="D24" s="12">
        <v>13820580.07</v>
      </c>
      <c r="E24" s="14"/>
      <c r="F24" s="14">
        <f t="shared" si="1"/>
        <v>99.99901018158981</v>
      </c>
    </row>
    <row r="25" spans="1:6" ht="72.75" customHeight="1">
      <c r="A25" s="11" t="s">
        <v>26</v>
      </c>
      <c r="B25" s="12">
        <v>7082000</v>
      </c>
      <c r="C25" s="12">
        <v>10279500</v>
      </c>
      <c r="D25" s="12">
        <v>1361673.48</v>
      </c>
      <c r="E25" s="14">
        <f t="shared" si="0"/>
        <v>19.227244846088677</v>
      </c>
      <c r="F25" s="14">
        <f t="shared" si="1"/>
        <v>13.246495257551437</v>
      </c>
    </row>
    <row r="26" spans="1:6" ht="72.75" customHeight="1">
      <c r="A26" s="11" t="s">
        <v>27</v>
      </c>
      <c r="B26" s="12">
        <v>9980000</v>
      </c>
      <c r="C26" s="12">
        <v>8980000</v>
      </c>
      <c r="D26" s="12">
        <v>5177943.71</v>
      </c>
      <c r="E26" s="14">
        <f t="shared" si="0"/>
        <v>51.883203507014031</v>
      </c>
      <c r="F26" s="14">
        <f t="shared" si="1"/>
        <v>57.660843095768378</v>
      </c>
    </row>
    <row r="27" spans="1:6" ht="54.75" customHeight="1">
      <c r="A27" s="11" t="s">
        <v>28</v>
      </c>
      <c r="B27" s="12">
        <v>7244200</v>
      </c>
      <c r="C27" s="12">
        <v>45051536.539999999</v>
      </c>
      <c r="D27" s="12">
        <v>27391234.079999998</v>
      </c>
      <c r="E27" s="14" t="s">
        <v>35</v>
      </c>
      <c r="F27" s="14">
        <f t="shared" si="1"/>
        <v>60.799777729401271</v>
      </c>
    </row>
    <row r="28" spans="1:6" ht="52.2" customHeight="1">
      <c r="A28" s="11" t="s">
        <v>29</v>
      </c>
      <c r="B28" s="12">
        <v>37249200</v>
      </c>
      <c r="C28" s="12">
        <v>46234700</v>
      </c>
      <c r="D28" s="12">
        <v>3024814.85</v>
      </c>
      <c r="E28" s="14">
        <f t="shared" si="0"/>
        <v>8.1204827217765754</v>
      </c>
      <c r="F28" s="14">
        <f t="shared" si="1"/>
        <v>6.5423044812662354</v>
      </c>
    </row>
    <row r="29" spans="1:6" ht="52.2" customHeight="1">
      <c r="A29" s="11" t="s">
        <v>31</v>
      </c>
      <c r="B29" s="12"/>
      <c r="C29" s="12">
        <v>63385258.210000001</v>
      </c>
      <c r="D29" s="12">
        <v>39229240.700000003</v>
      </c>
      <c r="E29" s="14"/>
      <c r="F29" s="14">
        <f t="shared" si="1"/>
        <v>61.890164697334917</v>
      </c>
    </row>
    <row r="30" spans="1:6" ht="39.6" customHeight="1">
      <c r="A30" s="10" t="s">
        <v>9</v>
      </c>
      <c r="B30" s="13">
        <v>104577400</v>
      </c>
      <c r="C30" s="13">
        <v>51290062.82</v>
      </c>
      <c r="D30" s="13">
        <v>39111316.829999998</v>
      </c>
      <c r="E30" s="15">
        <f t="shared" si="0"/>
        <v>37.399396839087601</v>
      </c>
      <c r="F30" s="15">
        <f t="shared" si="1"/>
        <v>76.255154857694905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2023-10-10T07:58:33Z</dcterms:modified>
</cp:coreProperties>
</file>