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октябрь 2019 года " sheetId="9" r:id="rId1"/>
  </sheets>
  <calcPr calcId="124519"/>
</workbook>
</file>

<file path=xl/calcChain.xml><?xml version="1.0" encoding="utf-8"?>
<calcChain xmlns="http://schemas.openxmlformats.org/spreadsheetml/2006/main">
  <c r="F28" i="9"/>
  <c r="E28"/>
  <c r="F24" l="1"/>
  <c r="D9" l="1"/>
  <c r="B9"/>
  <c r="C9"/>
  <c r="C8" l="1"/>
  <c r="E10" l="1"/>
  <c r="B8" l="1"/>
  <c r="D8" l="1"/>
  <c r="E8" l="1"/>
  <c r="F8"/>
  <c r="E26"/>
  <c r="F26"/>
  <c r="F27" l="1"/>
  <c r="E27"/>
  <c r="F25" l="1"/>
  <c r="E25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<sst xmlns="http://schemas.openxmlformats.org/spreadsheetml/2006/main" count="33" uniqueCount="33">
  <si>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</si>
  <si>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</si>
  <si>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</si>
  <si>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</si>
  <si>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</si>
  <si>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</si>
  <si>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</si>
  <si>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</si>
  <si>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</si>
  <si>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</si>
  <si>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</si>
  <si>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</si>
  <si>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</si>
  <si>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</si>
  <si>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</si>
  <si>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</si>
  <si>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</si>
  <si>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</si>
  <si>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</si>
  <si>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</si>
  <si>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</si>
  <si>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</si>
  <si>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</si>
  <si>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</si>
  <si>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</si>
  <si>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</si>
  <si>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</si>
  <si>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</si>
  <si>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</si>
  <si>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</si>
  <si>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Муниципальная программа «Улучшение экологической обстановки на территории  Краснобаковского района Нижегородской области на 2015-2020 годы»</t>
  </si>
  <si>
    <t>Информация об исполнении за январь-октябрь 2019 года в разрезе муниципальных программ и непрограммных расходов</t>
  </si>
  <si>
    <t>на 01.11.2019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</si>
</sst>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5703125" customWidth="1"/>
    <col min="4" max="4" width="15.42578125" customWidth="1"/>
    <col min="5" max="6" width="13.5703125" customWidth="1"/>
  </cols>
  <sheetData>
    <row r="1" spans="1:17" ht="21">
      <c r="A1" s="19" t="s">
        <v>9</v>
      </c>
      <c r="B1" s="20"/>
      <c r="C1" s="20"/>
      <c r="D1" s="20"/>
      <c r="E1" s="20"/>
      <c r="F1" s="20"/>
    </row>
    <row r="2" spans="1:17" ht="18.75">
      <c r="A2" s="21" t="s">
        <v>31</v>
      </c>
      <c r="B2" s="22"/>
      <c r="C2" s="22"/>
      <c r="D2" s="22"/>
      <c r="E2" s="22"/>
      <c r="F2" s="22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3" t="s">
        <v>29</v>
      </c>
      <c r="B4" s="25" t="s">
        <v>32</v>
      </c>
      <c r="C4" s="26"/>
      <c r="D4" s="26"/>
      <c r="E4" s="26"/>
      <c r="F4" s="27"/>
    </row>
    <row r="5" spans="1:17" ht="33" customHeight="1">
      <c r="A5" s="23"/>
      <c r="B5" s="28" t="s">
        <v>3</v>
      </c>
      <c r="C5" s="28" t="s">
        <v>4</v>
      </c>
      <c r="D5" s="28" t="s">
        <v>1</v>
      </c>
      <c r="E5" s="25" t="s">
        <v>0</v>
      </c>
      <c r="F5" s="30"/>
    </row>
    <row r="6" spans="1:17" ht="51">
      <c r="A6" s="24"/>
      <c r="B6" s="29"/>
      <c r="C6" s="29"/>
      <c r="D6" s="29"/>
      <c r="E6" s="4" t="s">
        <v>5</v>
      </c>
      <c r="F6" s="4" t="s">
        <v>6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7</v>
      </c>
      <c r="F7" s="4" t="s">
        <v>8</v>
      </c>
    </row>
    <row r="8" spans="1:17" ht="29.25" customHeight="1">
      <c r="A8" s="2" t="s">
        <v>27</v>
      </c>
      <c r="B8" s="13">
        <f>B9+B28</f>
        <v>635510500</v>
      </c>
      <c r="C8" s="13">
        <f>C9+C28</f>
        <v>753477595.55999994</v>
      </c>
      <c r="D8" s="13">
        <f>D9+D28</f>
        <v>585566624.87999988</v>
      </c>
      <c r="E8" s="16">
        <f>SUM(D8/B8*100)</f>
        <v>92.141140843463617</v>
      </c>
      <c r="F8" s="16">
        <f>SUM(D8/C8*100)</f>
        <v>77.715200601922987</v>
      </c>
    </row>
    <row r="9" spans="1:17" ht="24.75" customHeight="1">
      <c r="A9" s="9" t="s">
        <v>2</v>
      </c>
      <c r="B9" s="10">
        <f>SUM(B10:B27)</f>
        <v>590939300</v>
      </c>
      <c r="C9" s="10">
        <f>SUM(C10:C27)</f>
        <v>684878779.94999993</v>
      </c>
      <c r="D9" s="10">
        <f>SUM(D10:D27)</f>
        <v>536355828.96999991</v>
      </c>
      <c r="E9" s="16">
        <f>SUM(D9/B9*100)</f>
        <v>90.763269420395616</v>
      </c>
      <c r="F9" s="16">
        <f>SUM(D9/C9*100)</f>
        <v>78.313979739474036</v>
      </c>
    </row>
    <row r="10" spans="1:17" ht="57" customHeight="1">
      <c r="A10" s="11" t="s">
        <v>10</v>
      </c>
      <c r="B10" s="5">
        <v>342319200</v>
      </c>
      <c r="C10" s="5">
        <v>353982200</v>
      </c>
      <c r="D10" s="5">
        <v>280495140.05000001</v>
      </c>
      <c r="E10" s="17">
        <f>SUM(D10/B10*100)</f>
        <v>81.939645818873146</v>
      </c>
      <c r="F10" s="17">
        <f>SUM(D10/C10*100)</f>
        <v>79.239899647496401</v>
      </c>
      <c r="Q10" s="8"/>
    </row>
    <row r="11" spans="1:17" ht="58.5" customHeight="1">
      <c r="A11" s="12" t="s">
        <v>11</v>
      </c>
      <c r="B11" s="7">
        <v>6630800</v>
      </c>
      <c r="C11" s="5">
        <v>7332710.0700000003</v>
      </c>
      <c r="D11" s="5">
        <v>5725820.8099999996</v>
      </c>
      <c r="E11" s="17">
        <f>SUM(D11/B11*100)</f>
        <v>86.351885292875664</v>
      </c>
      <c r="F11" s="17">
        <f t="shared" ref="F11:F28" si="0">SUM(D11/C11*100)</f>
        <v>78.086011247407725</v>
      </c>
    </row>
    <row r="12" spans="1:17" ht="56.25" customHeight="1">
      <c r="A12" s="12" t="s">
        <v>12</v>
      </c>
      <c r="B12" s="7">
        <v>61001300</v>
      </c>
      <c r="C12" s="5">
        <v>61219618.799999997</v>
      </c>
      <c r="D12" s="5">
        <v>55125526.640000001</v>
      </c>
      <c r="E12" s="17">
        <f t="shared" ref="E12:E28" si="1">SUM(D12/B12*100)</f>
        <v>90.367789932345715</v>
      </c>
      <c r="F12" s="17">
        <f t="shared" si="0"/>
        <v>90.045524164550997</v>
      </c>
    </row>
    <row r="13" spans="1:17" ht="61.5" customHeight="1">
      <c r="A13" s="12" t="s">
        <v>13</v>
      </c>
      <c r="B13" s="7">
        <v>2839800</v>
      </c>
      <c r="C13" s="5">
        <v>3024600</v>
      </c>
      <c r="D13" s="5">
        <v>2151972.7200000002</v>
      </c>
      <c r="E13" s="17">
        <f t="shared" si="1"/>
        <v>75.779023874920782</v>
      </c>
      <c r="F13" s="17">
        <f t="shared" si="0"/>
        <v>71.149002182106742</v>
      </c>
    </row>
    <row r="14" spans="1:17" ht="48.75" customHeight="1">
      <c r="A14" s="12" t="s">
        <v>14</v>
      </c>
      <c r="B14" s="7">
        <v>68498100</v>
      </c>
      <c r="C14" s="5">
        <v>70633106.989999995</v>
      </c>
      <c r="D14" s="5">
        <v>53878255.920000002</v>
      </c>
      <c r="E14" s="17">
        <f t="shared" si="1"/>
        <v>78.656569919457624</v>
      </c>
      <c r="F14" s="17">
        <f t="shared" si="0"/>
        <v>76.279039979974144</v>
      </c>
    </row>
    <row r="15" spans="1:17" ht="51" customHeight="1">
      <c r="A15" s="12" t="s">
        <v>15</v>
      </c>
      <c r="B15" s="7">
        <v>11779100</v>
      </c>
      <c r="C15" s="5">
        <v>23261098.850000001</v>
      </c>
      <c r="D15" s="5">
        <v>19842713.050000001</v>
      </c>
      <c r="E15" s="17">
        <f t="shared" si="1"/>
        <v>168.45695384197435</v>
      </c>
      <c r="F15" s="17">
        <f t="shared" si="0"/>
        <v>85.304280670300315</v>
      </c>
    </row>
    <row r="16" spans="1:17" ht="46.5" customHeight="1">
      <c r="A16" s="12" t="s">
        <v>16</v>
      </c>
      <c r="B16" s="7">
        <v>350000</v>
      </c>
      <c r="C16" s="5">
        <v>421684.4</v>
      </c>
      <c r="D16" s="5">
        <v>410512.09</v>
      </c>
      <c r="E16" s="17">
        <f t="shared" si="1"/>
        <v>117.28916857142858</v>
      </c>
      <c r="F16" s="17">
        <f t="shared" si="0"/>
        <v>97.350551739642256</v>
      </c>
    </row>
    <row r="17" spans="1:6" ht="39" customHeight="1">
      <c r="A17" s="12" t="s">
        <v>17</v>
      </c>
      <c r="B17" s="7">
        <v>4204200</v>
      </c>
      <c r="C17" s="5">
        <v>4324200</v>
      </c>
      <c r="D17" s="5">
        <v>3640533.32</v>
      </c>
      <c r="E17" s="17">
        <f t="shared" si="1"/>
        <v>86.592771989914837</v>
      </c>
      <c r="F17" s="17">
        <f t="shared" si="0"/>
        <v>84.189753480412548</v>
      </c>
    </row>
    <row r="18" spans="1:6" ht="51" customHeight="1">
      <c r="A18" s="12" t="s">
        <v>18</v>
      </c>
      <c r="B18" s="7">
        <v>460000</v>
      </c>
      <c r="C18" s="5">
        <v>460000</v>
      </c>
      <c r="D18" s="5">
        <v>345000</v>
      </c>
      <c r="E18" s="17">
        <f t="shared" si="1"/>
        <v>75</v>
      </c>
      <c r="F18" s="17">
        <f t="shared" si="0"/>
        <v>75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840000</v>
      </c>
      <c r="E19" s="17">
        <f t="shared" si="1"/>
        <v>87.5</v>
      </c>
      <c r="F19" s="17">
        <f t="shared" si="0"/>
        <v>87.5</v>
      </c>
    </row>
    <row r="20" spans="1:6" ht="83.25" customHeight="1">
      <c r="A20" s="12" t="s">
        <v>20</v>
      </c>
      <c r="B20" s="7">
        <v>8700000</v>
      </c>
      <c r="C20" s="5">
        <v>8846422</v>
      </c>
      <c r="D20" s="5">
        <v>6462650.0899999999</v>
      </c>
      <c r="E20" s="17">
        <f t="shared" si="1"/>
        <v>74.283334367816096</v>
      </c>
      <c r="F20" s="17">
        <f t="shared" si="0"/>
        <v>73.053830011726774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425035.9</v>
      </c>
      <c r="E21" s="17">
        <f t="shared" si="1"/>
        <v>74.738157200633026</v>
      </c>
      <c r="F21" s="17">
        <f t="shared" si="0"/>
        <v>74.738157200633026</v>
      </c>
    </row>
    <row r="22" spans="1:6" ht="51.75" customHeight="1">
      <c r="A22" s="12" t="s">
        <v>22</v>
      </c>
      <c r="B22" s="7">
        <v>70466900</v>
      </c>
      <c r="C22" s="5">
        <v>119368121.19</v>
      </c>
      <c r="D22" s="5">
        <v>90324830.090000004</v>
      </c>
      <c r="E22" s="17">
        <f t="shared" si="1"/>
        <v>128.18050757164002</v>
      </c>
      <c r="F22" s="17">
        <f t="shared" si="0"/>
        <v>75.669139456613081</v>
      </c>
    </row>
    <row r="23" spans="1:6" ht="72.75" customHeight="1">
      <c r="A23" s="12" t="s">
        <v>23</v>
      </c>
      <c r="B23" s="7">
        <v>5122400</v>
      </c>
      <c r="C23" s="5">
        <v>9294284</v>
      </c>
      <c r="D23" s="5">
        <v>4460102.74</v>
      </c>
      <c r="E23" s="17">
        <f t="shared" si="1"/>
        <v>87.070567312197412</v>
      </c>
      <c r="F23" s="17">
        <f t="shared" si="0"/>
        <v>47.987588285445121</v>
      </c>
    </row>
    <row r="24" spans="1:6" ht="63.75" customHeight="1">
      <c r="A24" s="12" t="s">
        <v>30</v>
      </c>
      <c r="B24" s="7">
        <v>0</v>
      </c>
      <c r="C24" s="5">
        <v>7419455</v>
      </c>
      <c r="D24" s="5">
        <v>52084</v>
      </c>
      <c r="E24" s="17">
        <v>0</v>
      </c>
      <c r="F24" s="17">
        <f t="shared" si="0"/>
        <v>0.70199226223489464</v>
      </c>
    </row>
    <row r="25" spans="1:6" ht="54.75" customHeight="1">
      <c r="A25" s="12" t="s">
        <v>24</v>
      </c>
      <c r="B25" s="7">
        <v>4916100</v>
      </c>
      <c r="C25" s="5">
        <v>4557275</v>
      </c>
      <c r="D25" s="5">
        <v>3655869.15</v>
      </c>
      <c r="E25" s="17">
        <f t="shared" si="1"/>
        <v>74.365231586013309</v>
      </c>
      <c r="F25" s="17">
        <f t="shared" si="0"/>
        <v>80.22050786928591</v>
      </c>
    </row>
    <row r="26" spans="1:6" ht="48.75" customHeight="1">
      <c r="A26" s="12" t="s">
        <v>25</v>
      </c>
      <c r="B26" s="7">
        <v>1840000</v>
      </c>
      <c r="C26" s="5">
        <v>8922603.6500000004</v>
      </c>
      <c r="D26" s="5">
        <v>8316578</v>
      </c>
      <c r="E26" s="17">
        <f t="shared" si="1"/>
        <v>451.98793478260865</v>
      </c>
      <c r="F26" s="17">
        <f t="shared" si="0"/>
        <v>93.207972988915628</v>
      </c>
    </row>
    <row r="27" spans="1:6" ht="53.25" customHeight="1">
      <c r="A27" s="12" t="s">
        <v>26</v>
      </c>
      <c r="B27" s="7">
        <v>282700</v>
      </c>
      <c r="C27" s="5">
        <v>282700</v>
      </c>
      <c r="D27" s="5">
        <v>203204.4</v>
      </c>
      <c r="E27" s="17">
        <f t="shared" si="1"/>
        <v>71.879872656526359</v>
      </c>
      <c r="F27" s="17">
        <f t="shared" si="0"/>
        <v>71.879872656526359</v>
      </c>
    </row>
    <row r="28" spans="1:6" ht="21" customHeight="1">
      <c r="A28" s="2" t="s">
        <v>28</v>
      </c>
      <c r="B28" s="14">
        <v>44571200</v>
      </c>
      <c r="C28" s="15">
        <v>68598815.609999999</v>
      </c>
      <c r="D28" s="15">
        <v>49210795.909999996</v>
      </c>
      <c r="E28" s="18">
        <f t="shared" si="1"/>
        <v>110.40940317963168</v>
      </c>
      <c r="F28" s="18">
        <f t="shared" si="0"/>
        <v>71.737092648617519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октябрь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2020-04-10T06:51:07Z</dcterms:modified>
</cp:coreProperties>
</file>