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4" i="9"/>
  <c r="E24"/>
  <c r="F28"/>
  <c r="F30"/>
  <c r="E30"/>
  <c r="C9"/>
  <c r="C8" s="1"/>
  <c r="D9"/>
  <c r="D8" s="1"/>
  <c r="B9"/>
  <c r="B8" s="1"/>
  <c r="E15"/>
  <c r="E16"/>
  <c r="E17"/>
  <c r="E18"/>
  <c r="E19"/>
  <c r="E20"/>
  <c r="E21"/>
  <c r="E22"/>
  <c r="E23"/>
  <c r="E25"/>
  <c r="E26"/>
  <c r="E27"/>
  <c r="F17"/>
  <c r="F18"/>
  <c r="F19"/>
  <c r="F20"/>
  <c r="F21"/>
  <c r="F22"/>
  <c r="F23"/>
  <c r="F25"/>
  <c r="F26"/>
  <c r="F27"/>
  <c r="E29"/>
  <c r="F29"/>
  <c r="E10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<sst xmlns="http://schemas.openxmlformats.org/spreadsheetml/2006/main" count="35" uniqueCount="35">
  <si>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</si>
  <si>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</si>
  <si>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</si>
  <si>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</si>
  <si>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</si>
  <si>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</si>
  <si>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</si>
  <si>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</si>
  <si>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</si>
  <si>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</si>
  <si>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</si>
  <si>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</si>
  <si>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</si>
  <si>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</si>
  <si>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</si>
  <si>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</si>
  <si>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</si>
  <si>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</si>
  <si>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</si>
  <si>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</si>
  <si>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</si>
  <si>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</si>
  <si>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</si>
  <si>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</si>
  <si>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</si>
  <si>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</si>
  <si>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</si>
  <si>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</si>
  <si>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</si>
  <si>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программа "Информационное общество Краснобаковского района Нижегородской области"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</si>
  <si>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</si>
  <si>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</si>
  <si>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</si>
  <si>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Информация об исполнении за октябрь 2022 года в разрезе муниципальных программ и непрограммных расходов</t>
  </si>
  <si>
    <t>на 01.11.2022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</si>
</sst>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G28" sqref="G28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12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13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8">
        <f>B9+B30</f>
        <v>960027550</v>
      </c>
      <c r="C8" s="8">
        <f t="shared" ref="C8:D8" si="0">C9+C30</f>
        <v>1064817028.3399999</v>
      </c>
      <c r="D8" s="8">
        <f t="shared" si="0"/>
        <v>827772803.04000008</v>
      </c>
      <c r="E8" s="9">
        <f>SUM(D8/B8*100)</f>
        <v>86.223859204873861</v>
      </c>
      <c r="F8" s="9">
        <f>SUM(D8/C8*100)</f>
        <v>77.73850164008546</v>
      </c>
    </row>
    <row r="9" spans="1:6" ht="24.75" customHeight="1">
      <c r="A9" s="6" t="s">
        <v>2</v>
      </c>
      <c r="B9" s="7">
        <f>SUM(B10:B29)</f>
        <v>915402650</v>
      </c>
      <c r="C9" s="7">
        <f t="shared" ref="C9:D9" si="1">SUM(C10:C29)</f>
        <v>987687137.50999987</v>
      </c>
      <c r="D9" s="7">
        <f t="shared" si="1"/>
        <v>766057933.30000007</v>
      </c>
      <c r="E9" s="9">
        <f>SUM(D9/B9*100)</f>
        <v>83.685352374717297</v>
      </c>
      <c r="F9" s="9">
        <f>SUM(D9/C9*100)</f>
        <v>77.560788655329034</v>
      </c>
    </row>
    <row r="10" spans="1:6" ht="57" customHeight="1">
      <c r="A10" s="13" t="s">
        <v>14</v>
      </c>
      <c r="B10" s="14">
        <v>418565300</v>
      </c>
      <c r="C10" s="14">
        <v>439861023.94999999</v>
      </c>
      <c r="D10" s="14">
        <v>351992301.20999998</v>
      </c>
      <c r="E10" s="10">
        <f>SUM(D10/B10*100)</f>
        <v>84.09495512647608</v>
      </c>
      <c r="F10" s="10">
        <f>SUM(D10/C10*100)</f>
        <v>80.023526078548784</v>
      </c>
    </row>
    <row r="11" spans="1:6" ht="58.5" customHeight="1">
      <c r="A11" s="13" t="s">
        <v>15</v>
      </c>
      <c r="B11" s="14">
        <v>9649100</v>
      </c>
      <c r="C11" s="14">
        <v>9164081.8200000003</v>
      </c>
      <c r="D11" s="14">
        <v>7975445.6600000001</v>
      </c>
      <c r="E11" s="10">
        <f>SUM(D11/B11*100)</f>
        <v>82.654814024105875</v>
      </c>
      <c r="F11" s="10">
        <f t="shared" ref="F11:F30" si="2">SUM(D11/C11*100)</f>
        <v>87.029402581217894</v>
      </c>
    </row>
    <row r="12" spans="1:6" ht="56.25" customHeight="1">
      <c r="A12" s="13" t="s">
        <v>16</v>
      </c>
      <c r="B12" s="14">
        <v>45588950</v>
      </c>
      <c r="C12" s="14">
        <v>46571250</v>
      </c>
      <c r="D12" s="14">
        <v>38279635.009999998</v>
      </c>
      <c r="E12" s="10">
        <f t="shared" ref="E12:E30" si="3">SUM(D12/B12*100)</f>
        <v>83.966915250296395</v>
      </c>
      <c r="F12" s="10">
        <f t="shared" si="2"/>
        <v>82.195850465684288</v>
      </c>
    </row>
    <row r="13" spans="1:6" ht="61.5" customHeight="1">
      <c r="A13" s="13" t="s">
        <v>17</v>
      </c>
      <c r="B13" s="14">
        <v>3563300</v>
      </c>
      <c r="C13" s="14">
        <v>4857300</v>
      </c>
      <c r="D13" s="14">
        <v>3801070.14</v>
      </c>
      <c r="E13" s="10">
        <f t="shared" si="3"/>
        <v>106.67275110150702</v>
      </c>
      <c r="F13" s="10">
        <f t="shared" si="2"/>
        <v>78.25479463899697</v>
      </c>
    </row>
    <row r="14" spans="1:6" ht="48.75" customHeight="1">
      <c r="A14" s="13" t="s">
        <v>18</v>
      </c>
      <c r="B14" s="14">
        <v>81039300</v>
      </c>
      <c r="C14" s="14">
        <v>84336240.959999993</v>
      </c>
      <c r="D14" s="14">
        <v>68053506.400000006</v>
      </c>
      <c r="E14" s="10">
        <f t="shared" si="3"/>
        <v>83.97593069041811</v>
      </c>
      <c r="F14" s="10">
        <f t="shared" si="2"/>
        <v>80.693075272678144</v>
      </c>
    </row>
    <row r="15" spans="1:6" ht="51" customHeight="1">
      <c r="A15" s="13" t="s">
        <v>9</v>
      </c>
      <c r="B15" s="14">
        <v>15237700</v>
      </c>
      <c r="C15" s="14">
        <v>21551698.09</v>
      </c>
      <c r="D15" s="14">
        <v>4245914.46</v>
      </c>
      <c r="E15" s="10">
        <f t="shared" si="3"/>
        <v>27.86453638016236</v>
      </c>
      <c r="F15" s="10">
        <f t="shared" si="2"/>
        <v>19.701066905582287</v>
      </c>
    </row>
    <row r="16" spans="1:6" ht="46.5" customHeight="1">
      <c r="A16" s="13" t="s">
        <v>19</v>
      </c>
      <c r="B16" s="14">
        <v>450000</v>
      </c>
      <c r="C16" s="14">
        <v>481402.55</v>
      </c>
      <c r="D16" s="14">
        <v>431122.85</v>
      </c>
      <c r="E16" s="10">
        <f t="shared" si="3"/>
        <v>95.805077777777768</v>
      </c>
      <c r="F16" s="10">
        <f t="shared" si="2"/>
        <v>89.555580875090911</v>
      </c>
    </row>
    <row r="17" spans="1:6" ht="46.5" customHeight="1">
      <c r="A17" s="13" t="s">
        <v>29</v>
      </c>
      <c r="B17" s="14">
        <v>2877300</v>
      </c>
      <c r="C17" s="14">
        <v>3041611.8</v>
      </c>
      <c r="D17" s="14">
        <v>2574863.04</v>
      </c>
      <c r="E17" s="10">
        <f t="shared" si="3"/>
        <v>89.488862475237212</v>
      </c>
      <c r="F17" s="10">
        <f t="shared" si="2"/>
        <v>84.65455848113163</v>
      </c>
    </row>
    <row r="18" spans="1:6" ht="51" customHeight="1">
      <c r="A18" s="13" t="s">
        <v>20</v>
      </c>
      <c r="B18" s="14">
        <v>798000</v>
      </c>
      <c r="C18" s="14">
        <v>2398851.9300000002</v>
      </c>
      <c r="D18" s="14">
        <v>1306912</v>
      </c>
      <c r="E18" s="10">
        <f t="shared" si="3"/>
        <v>163.7734335839599</v>
      </c>
      <c r="F18" s="10">
        <f t="shared" si="2"/>
        <v>54.480728204012152</v>
      </c>
    </row>
    <row r="19" spans="1:6" ht="69" customHeight="1">
      <c r="A19" s="13" t="s">
        <v>21</v>
      </c>
      <c r="B19" s="14">
        <v>2100000</v>
      </c>
      <c r="C19" s="14">
        <v>1876000</v>
      </c>
      <c r="D19" s="14">
        <v>1484973</v>
      </c>
      <c r="E19" s="10">
        <f t="shared" si="3"/>
        <v>70.713000000000008</v>
      </c>
      <c r="F19" s="10">
        <f t="shared" si="2"/>
        <v>79.156343283582089</v>
      </c>
    </row>
    <row r="20" spans="1:6" ht="83.25" customHeight="1">
      <c r="A20" s="13" t="s">
        <v>22</v>
      </c>
      <c r="B20" s="14">
        <v>6300600</v>
      </c>
      <c r="C20" s="14">
        <v>6466675.3399999999</v>
      </c>
      <c r="D20" s="14">
        <v>4681876.88</v>
      </c>
      <c r="E20" s="10">
        <f t="shared" si="3"/>
        <v>74.308429038504258</v>
      </c>
      <c r="F20" s="10">
        <f t="shared" si="2"/>
        <v>72.400060832495726</v>
      </c>
    </row>
    <row r="21" spans="1:6" ht="68.25" customHeight="1">
      <c r="A21" s="13" t="s">
        <v>23</v>
      </c>
      <c r="B21" s="14">
        <v>629000</v>
      </c>
      <c r="C21" s="14">
        <v>677500</v>
      </c>
      <c r="D21" s="14">
        <v>389901.17</v>
      </c>
      <c r="E21" s="10">
        <f t="shared" si="3"/>
        <v>61.987467408585047</v>
      </c>
      <c r="F21" s="10">
        <f t="shared" si="2"/>
        <v>57.549988191881916</v>
      </c>
    </row>
    <row r="22" spans="1:6" ht="51.75" customHeight="1">
      <c r="A22" s="13" t="s">
        <v>24</v>
      </c>
      <c r="B22" s="14">
        <v>276553300</v>
      </c>
      <c r="C22" s="14">
        <v>267490844.78999999</v>
      </c>
      <c r="D22" s="14">
        <v>223142454.46000001</v>
      </c>
      <c r="E22" s="10">
        <f t="shared" si="3"/>
        <v>80.686961413948055</v>
      </c>
      <c r="F22" s="10">
        <f t="shared" si="2"/>
        <v>83.420595061929419</v>
      </c>
    </row>
    <row r="23" spans="1:6" ht="72.75" customHeight="1">
      <c r="A23" s="13" t="s">
        <v>25</v>
      </c>
      <c r="B23" s="14">
        <v>5800000</v>
      </c>
      <c r="C23" s="14">
        <v>6678930.7800000003</v>
      </c>
      <c r="D23" s="14">
        <v>5677499.5999999996</v>
      </c>
      <c r="E23" s="10">
        <f t="shared" si="3"/>
        <v>97.887924137931023</v>
      </c>
      <c r="F23" s="10">
        <f t="shared" si="2"/>
        <v>85.006115305180614</v>
      </c>
    </row>
    <row r="24" spans="1:6" ht="72.75" customHeight="1">
      <c r="A24" s="13" t="s">
        <v>32</v>
      </c>
      <c r="B24" s="14">
        <v>28136600</v>
      </c>
      <c r="C24" s="14">
        <v>54002306.210000001</v>
      </c>
      <c r="D24" s="14">
        <v>33198084.440000001</v>
      </c>
      <c r="E24" s="10">
        <f>SUM(D24/B24*100)</f>
        <v>117.98896966939859</v>
      </c>
      <c r="F24" s="10">
        <f>SUM(D24/C24*100)</f>
        <v>61.475308685710296</v>
      </c>
    </row>
    <row r="25" spans="1:6" ht="72.75" customHeight="1">
      <c r="A25" s="13" t="s">
        <v>30</v>
      </c>
      <c r="B25" s="14">
        <v>1364000</v>
      </c>
      <c r="C25" s="14">
        <v>1578000</v>
      </c>
      <c r="D25" s="14">
        <v>247426.67</v>
      </c>
      <c r="E25" s="10">
        <f t="shared" si="3"/>
        <v>18.139785190615836</v>
      </c>
      <c r="F25" s="10">
        <f t="shared" si="2"/>
        <v>15.679763624841572</v>
      </c>
    </row>
    <row r="26" spans="1:6" ht="54.75" customHeight="1">
      <c r="A26" s="13" t="s">
        <v>26</v>
      </c>
      <c r="B26" s="14">
        <v>6336200</v>
      </c>
      <c r="C26" s="14">
        <v>6724700</v>
      </c>
      <c r="D26" s="14">
        <v>4155642.47</v>
      </c>
      <c r="E26" s="10">
        <f t="shared" si="3"/>
        <v>65.585721252485712</v>
      </c>
      <c r="F26" s="10">
        <f t="shared" si="2"/>
        <v>61.796696804318408</v>
      </c>
    </row>
    <row r="27" spans="1:6" ht="52.2" customHeight="1">
      <c r="A27" s="13" t="s">
        <v>27</v>
      </c>
      <c r="B27" s="14">
        <v>8124000</v>
      </c>
      <c r="C27" s="14">
        <v>5929800</v>
      </c>
      <c r="D27" s="14">
        <v>3652900</v>
      </c>
      <c r="E27" s="10">
        <f t="shared" si="3"/>
        <v>44.964303298867556</v>
      </c>
      <c r="F27" s="10">
        <f t="shared" si="2"/>
        <v>61.602414921245241</v>
      </c>
    </row>
    <row r="28" spans="1:6" ht="52.2" customHeight="1">
      <c r="A28" s="13" t="s">
        <v>31</v>
      </c>
      <c r="B28" s="14"/>
      <c r="C28" s="14">
        <v>9778920.9199999999</v>
      </c>
      <c r="D28" s="14">
        <v>7864003.8399999999</v>
      </c>
      <c r="E28" s="10"/>
      <c r="F28" s="10">
        <f t="shared" si="2"/>
        <v>80.417910159355287</v>
      </c>
    </row>
    <row r="29" spans="1:6" ht="49.2" customHeight="1">
      <c r="A29" s="13" t="s">
        <v>28</v>
      </c>
      <c r="B29" s="14">
        <v>2290000</v>
      </c>
      <c r="C29" s="14">
        <v>14219998.369999999</v>
      </c>
      <c r="D29" s="14">
        <v>2902400</v>
      </c>
      <c r="E29" s="10">
        <f t="shared" si="3"/>
        <v>126.74235807860261</v>
      </c>
      <c r="F29" s="10">
        <f t="shared" si="2"/>
        <v>20.410691509805005</v>
      </c>
    </row>
    <row r="30" spans="1:6" ht="39.6" customHeight="1">
      <c r="A30" s="12" t="s">
        <v>11</v>
      </c>
      <c r="B30" s="15">
        <v>44624900</v>
      </c>
      <c r="C30" s="15">
        <v>77129890.829999998</v>
      </c>
      <c r="D30" s="15">
        <v>61714869.740000002</v>
      </c>
      <c r="E30" s="11">
        <f t="shared" si="3"/>
        <v>138.29693677744936</v>
      </c>
      <c r="F30" s="11">
        <f t="shared" si="2"/>
        <v>80.014206004808372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Admin</cp:lastModifiedBy>
  <cp:lastPrinted>2021-03-26T11:53:39Z</cp:lastPrinted>
  <dcterms:created xsi:type="dcterms:W3CDTF">2016-08-26T05:17:14Z</dcterms:created>
  <dcterms:modified xsi:type="dcterms:W3CDTF">2022-11-11T05:43:42Z</dcterms:modified>
</cp:coreProperties>
</file>