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6" yWindow="204" windowWidth="11040" windowHeight="9456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G15" i="3"/>
  <c r="D8"/>
  <c r="G28"/>
  <c r="G11"/>
  <c r="G12"/>
  <c r="G13"/>
  <c r="G14"/>
  <c r="G16"/>
  <c r="G17"/>
  <c r="G18"/>
  <c r="G19"/>
  <c r="G20"/>
  <c r="G21"/>
  <c r="G22"/>
  <c r="G23"/>
  <c r="G24"/>
  <c r="G25"/>
  <c r="G26"/>
  <c r="G27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F11"/>
  <c r="F12"/>
  <c r="F13"/>
  <c r="F14"/>
  <c r="F16"/>
  <c r="F17"/>
  <c r="F18"/>
  <c r="F19"/>
  <c r="F20"/>
  <c r="F21"/>
  <c r="F22"/>
  <c r="F23"/>
  <c r="F24"/>
  <c r="F25"/>
  <c r="F26"/>
  <c r="F27"/>
  <c r="F28"/>
  <c r="F30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9"/>
  <c r="C8"/>
  <c r="E8"/>
  <c r="F10"/>
  <c r="G10"/>
  <c r="F8" l="1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<sst xmlns="http://schemas.openxmlformats.org/spreadsheetml/2006/main" count="213" uniqueCount="132">
  <si>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</si>
  <si>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</si>
  <si>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</si>
  <si>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</si>
  <si>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</si>
  <si>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</si>
  <si>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</si>
  <si>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</si>
  <si>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</si>
  <si>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</si>
  <si>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</si>
  <si>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</si>
  <si>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</si>
  <si>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</si>
  <si>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</si>
  <si>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</si>
  <si>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</si>
  <si>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</si>
  <si>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</si>
  <si>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</si>
  <si>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</si>
  <si>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</si>
  <si>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</si>
  <si>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</si>
  <si>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</si>
  <si>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</si>
  <si>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</si>
  <si>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</si>
  <si>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</si>
  <si>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</si>
  <si>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</si>
  <si>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</si>
  <si>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</si>
  <si>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</si>
  <si>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</si>
  <si>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</si>
  <si>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</si>
  <si>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</si>
  <si>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</si>
  <si>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</si>
  <si>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</si>
  <si>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</si>
  <si>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</si>
  <si>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</si>
  <si>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</si>
  <si>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</si>
  <si>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</si>
  <si>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</si>
  <si>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</si>
  <si>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</si>
  <si>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</si>
  <si>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</si>
  <si>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</si>
  <si>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</si>
  <si>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</si>
  <si>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</si>
  <si>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</si>
  <si>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</si>
  <si>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</si>
  <si>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</si>
  <si>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</si>
  <si>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</si>
  <si>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</si>
  <si>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</si>
  <si>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</si>
  <si>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</si>
  <si>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</si>
  <si>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</si>
  <si>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</si>
  <si>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</si>
  <si>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</si>
  <si>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</si>
  <si>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</si>
  <si>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</si>
  <si>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</si>
  <si>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</si>
  <si>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</si>
  <si>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</si>
  <si>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</si>
  <si>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</si>
  <si>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</si>
  <si>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</si>
  <si>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</si>
  <si>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</si>
  <si>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</si>
  <si>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</si>
  <si>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</si>
  <si>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</si>
  <si>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</si>
  <si>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</si>
  <si>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</si>
  <si>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</si>
  <si>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</si>
  <si>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</si>
  <si>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</si>
  <si>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</si>
  <si>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</si>
  <si>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</si>
  <si>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</si>
  <si>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</si>
  <si>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</si>
  <si>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</si>
  <si>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</si>
  <si>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</si>
  <si>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</si>
  <si>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</si>
  <si>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</si>
  <si>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</si>
  <si>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</si>
  <si>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</si>
  <si>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</si>
  <si>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</si>
  <si>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</si>
  <si>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</si>
  <si>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</si>
  <si>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</si>
  <si>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</si>
  <si>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</si>
  <si>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</si>
  <si>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</si>
  <si>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</si>
  <si>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</si>
  <si>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</si>
  <si>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</si>
  <si>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</si>
  <si>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</si>
  <si>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Обеспечение проведения выборов и референдумов</t>
  </si>
  <si>
    <t>0107</t>
  </si>
  <si>
    <t>Информация за октябрь 2023 года в разрезе разделов, подразделов классификации расходов</t>
  </si>
  <si>
    <t>на 01.11.2023 г.</t>
  </si>
  <si>
    <t>в 14,8 раза</t>
  </si>
  <si>
    <t>в 7,4 раза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</si>
</sst>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165" fontId="7" fillId="3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4.4"/>
  <cols>
    <col min="1" max="1" width="35.88671875" customWidth="1"/>
    <col min="3" max="3" width="14" customWidth="1"/>
    <col min="4" max="4" width="15.33203125" customWidth="1"/>
    <col min="5" max="5" width="14.88671875" customWidth="1"/>
    <col min="6" max="6" width="12.88671875" customWidth="1"/>
    <col min="7" max="7" width="11.5546875" customWidth="1"/>
    <col min="8" max="8" width="9.88671875" customWidth="1"/>
    <col min="9" max="9" width="0.44140625" customWidth="1"/>
    <col min="10" max="10" width="15.109375" customWidth="1"/>
    <col min="11" max="11" width="16.109375" customWidth="1"/>
    <col min="12" max="12" width="16.88671875" customWidth="1"/>
    <col min="13" max="13" width="12" customWidth="1"/>
    <col min="14" max="14" width="11" customWidth="1"/>
    <col min="15" max="15" width="9.88671875" customWidth="1"/>
    <col min="16" max="16" width="11.109375" customWidth="1"/>
    <col min="17" max="17" width="11.5546875" customWidth="1"/>
  </cols>
  <sheetData>
    <row r="1" spans="1:21" ht="23.25" customHeigh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"/>
      <c r="S1" s="1"/>
      <c r="T1" s="1"/>
      <c r="U1" s="1"/>
    </row>
    <row r="2" spans="1:21" ht="22.5" customHeight="1">
      <c r="A2" s="32" t="s">
        <v>109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"/>
      <c r="S2" s="1"/>
      <c r="T2" s="1"/>
      <c r="U2" s="1"/>
    </row>
    <row r="3" spans="1:21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3" t="s">
        <v>1</v>
      </c>
      <c r="B4" s="33" t="s">
        <v>2</v>
      </c>
      <c r="C4" s="36" t="s">
        <v>110</v>
      </c>
      <c r="D4" s="37"/>
      <c r="E4" s="37"/>
      <c r="F4" s="37"/>
      <c r="G4" s="37"/>
      <c r="H4" s="38"/>
      <c r="I4" s="17"/>
      <c r="J4" s="36" t="s">
        <v>5</v>
      </c>
      <c r="K4" s="37"/>
      <c r="L4" s="37"/>
      <c r="M4" s="37"/>
      <c r="N4" s="37"/>
      <c r="O4" s="37"/>
      <c r="P4" s="37"/>
      <c r="Q4" s="38"/>
      <c r="R4" s="1"/>
      <c r="S4" s="1"/>
      <c r="T4" s="1"/>
      <c r="U4" s="1"/>
    </row>
    <row r="5" spans="1:21" ht="17.2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  <c r="H5" s="33" t="s">
        <v>4</v>
      </c>
      <c r="I5" s="18"/>
      <c r="J5" s="33" t="s">
        <v>100</v>
      </c>
      <c r="K5" s="33" t="s">
        <v>101</v>
      </c>
      <c r="L5" s="33" t="s">
        <v>9</v>
      </c>
      <c r="M5" s="41" t="s">
        <v>6</v>
      </c>
      <c r="N5" s="42"/>
      <c r="O5" s="33" t="s">
        <v>7</v>
      </c>
      <c r="P5" s="33" t="s">
        <v>8</v>
      </c>
      <c r="Q5" s="33" t="s">
        <v>102</v>
      </c>
      <c r="R5" s="1"/>
      <c r="S5" s="1"/>
      <c r="T5" s="1"/>
      <c r="U5" s="1"/>
    </row>
    <row r="6" spans="1:21" ht="52.8">
      <c r="A6" s="35"/>
      <c r="B6" s="35"/>
      <c r="C6" s="35"/>
      <c r="D6" s="35"/>
      <c r="E6" s="35"/>
      <c r="F6" s="18" t="s">
        <v>97</v>
      </c>
      <c r="G6" s="18" t="s">
        <v>98</v>
      </c>
      <c r="H6" s="35"/>
      <c r="I6" s="18"/>
      <c r="J6" s="35"/>
      <c r="K6" s="35"/>
      <c r="L6" s="35"/>
      <c r="M6" s="18" t="s">
        <v>97</v>
      </c>
      <c r="N6" s="18" t="s">
        <v>98</v>
      </c>
      <c r="O6" s="35"/>
      <c r="P6" s="35"/>
      <c r="Q6" s="35"/>
      <c r="R6" s="1"/>
      <c r="S6" s="1"/>
      <c r="T6" s="1"/>
      <c r="U6" s="1"/>
    </row>
    <row r="7" spans="1:21" ht="15.6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6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2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2.4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3.6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93.6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6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6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2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2.4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2.4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2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2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6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15.6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6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2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6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2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31.2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6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6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6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2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6.8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6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6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6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6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2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2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6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2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6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6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2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6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2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2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6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2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2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6.8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6.8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M5:N5"/>
    <mergeCell ref="O5:O6"/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0"/>
  <sheetViews>
    <sheetView tabSelected="1" topLeftCell="A6" zoomScale="70" zoomScaleNormal="70" workbookViewId="0">
      <selection activeCell="F6" sqref="F6"/>
    </sheetView>
  </sheetViews>
  <sheetFormatPr defaultRowHeight="14.4"/>
  <cols>
    <col min="1" max="1" width="32.109375" customWidth="1"/>
    <col min="3" max="3" width="18.33203125" customWidth="1"/>
    <col min="4" max="4" width="20" customWidth="1"/>
    <col min="5" max="6" width="17.6640625" customWidth="1"/>
    <col min="7" max="7" width="16.77734375" customWidth="1"/>
  </cols>
  <sheetData>
    <row r="1" spans="1:7" ht="17.399999999999999">
      <c r="A1" s="31" t="s">
        <v>125</v>
      </c>
      <c r="B1" s="31"/>
      <c r="C1" s="31"/>
      <c r="D1" s="31"/>
      <c r="E1" s="31"/>
      <c r="F1" s="31"/>
      <c r="G1" s="31"/>
    </row>
    <row r="2" spans="1:7" ht="15.6">
      <c r="A2" s="32" t="s">
        <v>128</v>
      </c>
      <c r="B2" s="32"/>
      <c r="C2" s="32"/>
      <c r="D2" s="32"/>
      <c r="E2" s="32"/>
      <c r="F2" s="32"/>
      <c r="G2" s="32"/>
    </row>
    <row r="3" spans="1:7" ht="15.6">
      <c r="A3" s="1"/>
      <c r="B3" s="1"/>
      <c r="C3" s="1"/>
      <c r="D3" s="1"/>
      <c r="E3" s="1"/>
      <c r="F3" s="1"/>
      <c r="G3" s="1"/>
    </row>
    <row r="4" spans="1:7" ht="15.75" customHeight="1">
      <c r="A4" s="33" t="s">
        <v>1</v>
      </c>
      <c r="B4" s="33" t="s">
        <v>2</v>
      </c>
      <c r="C4" s="36" t="s">
        <v>129</v>
      </c>
      <c r="D4" s="37"/>
      <c r="E4" s="37"/>
      <c r="F4" s="37"/>
      <c r="G4" s="38"/>
    </row>
    <row r="5" spans="1:7" ht="25.5" customHeight="1">
      <c r="A5" s="34"/>
      <c r="B5" s="34"/>
      <c r="C5" s="33" t="s">
        <v>96</v>
      </c>
      <c r="D5" s="33" t="s">
        <v>99</v>
      </c>
      <c r="E5" s="33" t="s">
        <v>10</v>
      </c>
      <c r="F5" s="39" t="s">
        <v>3</v>
      </c>
      <c r="G5" s="40"/>
    </row>
    <row r="6" spans="1:7" ht="70.5" customHeight="1">
      <c r="A6" s="35"/>
      <c r="B6" s="35"/>
      <c r="C6" s="35"/>
      <c r="D6" s="35"/>
      <c r="E6" s="35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" customHeight="1">
      <c r="A8" s="2" t="s">
        <v>11</v>
      </c>
      <c r="B8" s="3"/>
      <c r="C8" s="19">
        <f>C9+C18+C20+C22+C28+C33+C39+C42+C47+C49</f>
        <v>847621300</v>
      </c>
      <c r="D8" s="19">
        <f>D9+D18+D20+D22+D28+D33+D39+D42+D47+D49</f>
        <v>984365810.50999999</v>
      </c>
      <c r="E8" s="19">
        <f>E9+E18+E20+E22+E28+E33+E39+E42+E47+E49</f>
        <v>730024068.2299999</v>
      </c>
      <c r="F8" s="20">
        <f>E8/C8*100</f>
        <v>86.126206152440943</v>
      </c>
      <c r="G8" s="20">
        <f>E8/D8*100</f>
        <v>74.161867512624639</v>
      </c>
    </row>
    <row r="9" spans="1:7" ht="34.5" customHeight="1">
      <c r="A9" s="24" t="s">
        <v>12</v>
      </c>
      <c r="B9" s="27" t="s">
        <v>13</v>
      </c>
      <c r="C9" s="25">
        <v>77625900</v>
      </c>
      <c r="D9" s="25">
        <v>87084609.900000006</v>
      </c>
      <c r="E9" s="25">
        <v>64991797.75</v>
      </c>
      <c r="F9" s="29">
        <f t="shared" ref="F9:F14" si="0">E9/C9*100</f>
        <v>83.724372599866797</v>
      </c>
      <c r="G9" s="21">
        <f>E9/D9*100</f>
        <v>74.630635452843649</v>
      </c>
    </row>
    <row r="10" spans="1:7" s="23" customFormat="1" ht="78" customHeight="1">
      <c r="A10" s="26" t="s">
        <v>14</v>
      </c>
      <c r="B10" s="28" t="s">
        <v>15</v>
      </c>
      <c r="C10" s="22">
        <v>2231200</v>
      </c>
      <c r="D10" s="22">
        <v>3019100</v>
      </c>
      <c r="E10" s="22">
        <v>2362419.0099999998</v>
      </c>
      <c r="F10" s="30">
        <f t="shared" si="0"/>
        <v>105.88109582287557</v>
      </c>
      <c r="G10" s="30">
        <f>E10/D10*100</f>
        <v>78.249114305587753</v>
      </c>
    </row>
    <row r="11" spans="1:7" ht="103.8" customHeight="1">
      <c r="A11" s="26" t="s">
        <v>17</v>
      </c>
      <c r="B11" s="28" t="s">
        <v>16</v>
      </c>
      <c r="C11" s="22">
        <v>1334600</v>
      </c>
      <c r="D11" s="22">
        <v>1234600</v>
      </c>
      <c r="E11" s="22">
        <v>796491.56</v>
      </c>
      <c r="F11" s="30">
        <f t="shared" si="0"/>
        <v>59.680170837704182</v>
      </c>
      <c r="G11" s="30">
        <f t="shared" ref="G11:G15" si="1">E11/D11*100</f>
        <v>64.514138992386208</v>
      </c>
    </row>
    <row r="12" spans="1:7" ht="135" customHeight="1">
      <c r="A12" s="26" t="s">
        <v>118</v>
      </c>
      <c r="B12" s="28" t="s">
        <v>18</v>
      </c>
      <c r="C12" s="22">
        <v>36948200</v>
      </c>
      <c r="D12" s="22">
        <v>37562214.770000003</v>
      </c>
      <c r="E12" s="22">
        <v>31619996.190000001</v>
      </c>
      <c r="F12" s="30">
        <f t="shared" si="0"/>
        <v>85.579260126339037</v>
      </c>
      <c r="G12" s="30">
        <f t="shared" si="1"/>
        <v>84.180329577514939</v>
      </c>
    </row>
    <row r="13" spans="1:7" ht="26.25" customHeight="1">
      <c r="A13" s="26" t="s">
        <v>21</v>
      </c>
      <c r="B13" s="28" t="s">
        <v>20</v>
      </c>
      <c r="C13" s="22">
        <v>3200</v>
      </c>
      <c r="D13" s="22">
        <v>3200</v>
      </c>
      <c r="E13" s="22">
        <v>3200</v>
      </c>
      <c r="F13" s="30">
        <f t="shared" si="0"/>
        <v>100</v>
      </c>
      <c r="G13" s="30">
        <f t="shared" si="1"/>
        <v>100</v>
      </c>
    </row>
    <row r="14" spans="1:7" ht="97.2" customHeight="1">
      <c r="A14" s="26" t="s">
        <v>23</v>
      </c>
      <c r="B14" s="28" t="s">
        <v>22</v>
      </c>
      <c r="C14" s="22">
        <v>12776000</v>
      </c>
      <c r="D14" s="22">
        <v>12886031</v>
      </c>
      <c r="E14" s="22">
        <v>8791182.6199999992</v>
      </c>
      <c r="F14" s="30">
        <f t="shared" si="0"/>
        <v>68.810133218534745</v>
      </c>
      <c r="G14" s="30">
        <f t="shared" si="1"/>
        <v>68.222578542609426</v>
      </c>
    </row>
    <row r="15" spans="1:7" ht="42.6" customHeight="1">
      <c r="A15" s="26" t="s">
        <v>126</v>
      </c>
      <c r="B15" s="28" t="s">
        <v>127</v>
      </c>
      <c r="C15" s="22"/>
      <c r="D15" s="22">
        <v>85000</v>
      </c>
      <c r="E15" s="22">
        <v>85000</v>
      </c>
      <c r="F15" s="30"/>
      <c r="G15" s="30">
        <f t="shared" si="1"/>
        <v>100</v>
      </c>
    </row>
    <row r="16" spans="1:7" ht="38.4" customHeight="1">
      <c r="A16" s="26" t="s">
        <v>117</v>
      </c>
      <c r="B16" s="28" t="s">
        <v>24</v>
      </c>
      <c r="C16" s="22">
        <v>1200000</v>
      </c>
      <c r="D16" s="22">
        <v>1200000</v>
      </c>
      <c r="E16" s="22">
        <v>0</v>
      </c>
      <c r="F16" s="30">
        <f t="shared" ref="F16:F50" si="2">E16/C16*100</f>
        <v>0</v>
      </c>
      <c r="G16" s="30">
        <f t="shared" ref="G16:G50" si="3">E16/D16*100</f>
        <v>0</v>
      </c>
    </row>
    <row r="17" spans="1:7" ht="36" customHeight="1">
      <c r="A17" s="26" t="s">
        <v>27</v>
      </c>
      <c r="B17" s="28" t="s">
        <v>26</v>
      </c>
      <c r="C17" s="22">
        <v>23132700</v>
      </c>
      <c r="D17" s="22">
        <v>31094464.129999999</v>
      </c>
      <c r="E17" s="22">
        <v>21333508.370000001</v>
      </c>
      <c r="F17" s="30">
        <f t="shared" si="2"/>
        <v>92.222301633618216</v>
      </c>
      <c r="G17" s="30">
        <f t="shared" si="3"/>
        <v>68.608702439150221</v>
      </c>
    </row>
    <row r="18" spans="1:7" ht="48" customHeight="1">
      <c r="A18" s="24" t="s">
        <v>112</v>
      </c>
      <c r="B18" s="27" t="s">
        <v>114</v>
      </c>
      <c r="C18" s="25">
        <v>596200</v>
      </c>
      <c r="D18" s="25">
        <v>596200</v>
      </c>
      <c r="E18" s="25">
        <v>362155.37</v>
      </c>
      <c r="F18" s="29">
        <f t="shared" si="2"/>
        <v>60.743939953035898</v>
      </c>
      <c r="G18" s="29">
        <f t="shared" si="3"/>
        <v>60.743939953035898</v>
      </c>
    </row>
    <row r="19" spans="1:7" ht="71.400000000000006" customHeight="1">
      <c r="A19" s="26" t="s">
        <v>113</v>
      </c>
      <c r="B19" s="28" t="s">
        <v>111</v>
      </c>
      <c r="C19" s="22">
        <v>596200</v>
      </c>
      <c r="D19" s="22">
        <v>596200</v>
      </c>
      <c r="E19" s="22">
        <v>362155.37</v>
      </c>
      <c r="F19" s="30">
        <f t="shared" si="2"/>
        <v>60.743939953035898</v>
      </c>
      <c r="G19" s="30">
        <f t="shared" si="3"/>
        <v>60.743939953035898</v>
      </c>
    </row>
    <row r="20" spans="1:7" ht="90.6" customHeight="1">
      <c r="A20" s="24" t="s">
        <v>95</v>
      </c>
      <c r="B20" s="27" t="s">
        <v>28</v>
      </c>
      <c r="C20" s="25">
        <v>20442400</v>
      </c>
      <c r="D20" s="25">
        <v>20854103.600000001</v>
      </c>
      <c r="E20" s="25">
        <v>15073660.6</v>
      </c>
      <c r="F20" s="29">
        <f t="shared" si="2"/>
        <v>73.737235353970178</v>
      </c>
      <c r="G20" s="29">
        <f t="shared" si="3"/>
        <v>72.281508182399165</v>
      </c>
    </row>
    <row r="21" spans="1:7" ht="91.8" customHeight="1">
      <c r="A21" s="26" t="s">
        <v>124</v>
      </c>
      <c r="B21" s="28" t="s">
        <v>30</v>
      </c>
      <c r="C21" s="22">
        <v>20442400</v>
      </c>
      <c r="D21" s="22">
        <v>20854103.600000001</v>
      </c>
      <c r="E21" s="22">
        <v>15073660.6</v>
      </c>
      <c r="F21" s="30">
        <f t="shared" si="2"/>
        <v>73.737235353970178</v>
      </c>
      <c r="G21" s="30">
        <f t="shared" si="3"/>
        <v>72.281508182399165</v>
      </c>
    </row>
    <row r="22" spans="1:7" ht="33.75" customHeight="1">
      <c r="A22" s="24" t="s">
        <v>33</v>
      </c>
      <c r="B22" s="27" t="s">
        <v>34</v>
      </c>
      <c r="C22" s="25">
        <v>71819400</v>
      </c>
      <c r="D22" s="25">
        <v>95256963.950000003</v>
      </c>
      <c r="E22" s="25">
        <v>43911857.950000003</v>
      </c>
      <c r="F22" s="29">
        <f t="shared" si="2"/>
        <v>61.142056254995168</v>
      </c>
      <c r="G22" s="29">
        <f t="shared" si="3"/>
        <v>46.098317780786253</v>
      </c>
    </row>
    <row r="23" spans="1:7" ht="41.4" customHeight="1">
      <c r="A23" s="26" t="s">
        <v>41</v>
      </c>
      <c r="B23" s="28" t="s">
        <v>35</v>
      </c>
      <c r="C23" s="22">
        <v>450000</v>
      </c>
      <c r="D23" s="22">
        <v>450000</v>
      </c>
      <c r="E23" s="22">
        <v>367962.41</v>
      </c>
      <c r="F23" s="30">
        <f t="shared" si="2"/>
        <v>81.769424444444439</v>
      </c>
      <c r="G23" s="30">
        <f t="shared" si="3"/>
        <v>81.769424444444439</v>
      </c>
    </row>
    <row r="24" spans="1:7" ht="31.5" customHeight="1">
      <c r="A24" s="26" t="s">
        <v>42</v>
      </c>
      <c r="B24" s="28" t="s">
        <v>36</v>
      </c>
      <c r="C24" s="22">
        <v>14646800</v>
      </c>
      <c r="D24" s="22">
        <v>20071248.289999999</v>
      </c>
      <c r="E24" s="22">
        <v>17598141.289999999</v>
      </c>
      <c r="F24" s="30">
        <f t="shared" si="2"/>
        <v>120.15007571619738</v>
      </c>
      <c r="G24" s="30">
        <f t="shared" si="3"/>
        <v>87.678359789748782</v>
      </c>
    </row>
    <row r="25" spans="1:7" ht="35.4" customHeight="1">
      <c r="A25" s="26" t="s">
        <v>43</v>
      </c>
      <c r="B25" s="28" t="s">
        <v>37</v>
      </c>
      <c r="C25" s="22">
        <v>3889100</v>
      </c>
      <c r="D25" s="22">
        <v>4389100</v>
      </c>
      <c r="E25" s="22">
        <v>3201126.8</v>
      </c>
      <c r="F25" s="30">
        <f t="shared" si="2"/>
        <v>82.310220873723992</v>
      </c>
      <c r="G25" s="30">
        <f t="shared" si="3"/>
        <v>72.93355813264678</v>
      </c>
    </row>
    <row r="26" spans="1:7" ht="41.4" customHeight="1">
      <c r="A26" s="26" t="s">
        <v>44</v>
      </c>
      <c r="B26" s="28" t="s">
        <v>38</v>
      </c>
      <c r="C26" s="22">
        <v>49352200</v>
      </c>
      <c r="D26" s="22">
        <v>66459045.590000004</v>
      </c>
      <c r="E26" s="22">
        <v>21356453.449999999</v>
      </c>
      <c r="F26" s="30">
        <f t="shared" si="2"/>
        <v>43.273559132115693</v>
      </c>
      <c r="G26" s="30">
        <f t="shared" si="3"/>
        <v>32.134757970724564</v>
      </c>
    </row>
    <row r="27" spans="1:7" ht="58.2" customHeight="1">
      <c r="A27" s="26" t="s">
        <v>46</v>
      </c>
      <c r="B27" s="28" t="s">
        <v>40</v>
      </c>
      <c r="C27" s="22">
        <v>3481300</v>
      </c>
      <c r="D27" s="22">
        <v>3887570.07</v>
      </c>
      <c r="E27" s="22">
        <v>1388174</v>
      </c>
      <c r="F27" s="30">
        <f t="shared" si="2"/>
        <v>39.875161577571596</v>
      </c>
      <c r="G27" s="30">
        <f t="shared" si="3"/>
        <v>35.708012331723708</v>
      </c>
    </row>
    <row r="28" spans="1:7" ht="35.4" customHeight="1">
      <c r="A28" s="24" t="s">
        <v>47</v>
      </c>
      <c r="B28" s="27" t="s">
        <v>48</v>
      </c>
      <c r="C28" s="25">
        <v>76394700</v>
      </c>
      <c r="D28" s="25">
        <v>140143830.03999999</v>
      </c>
      <c r="E28" s="25">
        <v>89860805.849999994</v>
      </c>
      <c r="F28" s="29">
        <f t="shared" si="2"/>
        <v>117.62701581392425</v>
      </c>
      <c r="G28" s="29">
        <f t="shared" si="3"/>
        <v>64.120415307867518</v>
      </c>
    </row>
    <row r="29" spans="1:7" ht="35.4" customHeight="1">
      <c r="A29" s="26" t="s">
        <v>53</v>
      </c>
      <c r="B29" s="28" t="s">
        <v>49</v>
      </c>
      <c r="C29" s="22">
        <v>1027800</v>
      </c>
      <c r="D29" s="22">
        <v>15656516.869999999</v>
      </c>
      <c r="E29" s="22">
        <v>15184226.77</v>
      </c>
      <c r="F29" s="30" t="s">
        <v>130</v>
      </c>
      <c r="G29" s="30">
        <f t="shared" si="3"/>
        <v>96.983428026031945</v>
      </c>
    </row>
    <row r="30" spans="1:7" ht="35.4" customHeight="1">
      <c r="A30" s="26" t="s">
        <v>54</v>
      </c>
      <c r="B30" s="28" t="s">
        <v>50</v>
      </c>
      <c r="C30" s="22">
        <v>26482100</v>
      </c>
      <c r="D30" s="22">
        <v>51127407.049999997</v>
      </c>
      <c r="E30" s="22">
        <v>15606500.859999999</v>
      </c>
      <c r="F30" s="30">
        <f t="shared" si="2"/>
        <v>58.932263151336187</v>
      </c>
      <c r="G30" s="30">
        <f t="shared" si="3"/>
        <v>30.524725896499383</v>
      </c>
    </row>
    <row r="31" spans="1:7" ht="67.2" customHeight="1">
      <c r="A31" s="26" t="s">
        <v>55</v>
      </c>
      <c r="B31" s="28" t="s">
        <v>51</v>
      </c>
      <c r="C31" s="22">
        <v>7244200</v>
      </c>
      <c r="D31" s="22">
        <v>63738065.119999997</v>
      </c>
      <c r="E31" s="22">
        <v>53491073.93</v>
      </c>
      <c r="F31" s="30" t="s">
        <v>131</v>
      </c>
      <c r="G31" s="30">
        <f t="shared" si="3"/>
        <v>83.923278545233643</v>
      </c>
    </row>
    <row r="32" spans="1:7" ht="31.2" customHeight="1">
      <c r="A32" s="26" t="s">
        <v>56</v>
      </c>
      <c r="B32" s="28" t="s">
        <v>52</v>
      </c>
      <c r="C32" s="22">
        <v>41640600</v>
      </c>
      <c r="D32" s="22">
        <v>9621841</v>
      </c>
      <c r="E32" s="22">
        <v>5579004.29</v>
      </c>
      <c r="F32" s="30">
        <f t="shared" si="2"/>
        <v>13.39799207984515</v>
      </c>
      <c r="G32" s="30">
        <f t="shared" si="3"/>
        <v>57.982711312731105</v>
      </c>
    </row>
    <row r="33" spans="1:7" ht="36.6" customHeight="1">
      <c r="A33" s="24" t="s">
        <v>62</v>
      </c>
      <c r="B33" s="27" t="s">
        <v>61</v>
      </c>
      <c r="C33" s="25">
        <v>455380700</v>
      </c>
      <c r="D33" s="25">
        <v>468022450.38</v>
      </c>
      <c r="E33" s="25">
        <v>379982454.33999997</v>
      </c>
      <c r="F33" s="29">
        <f t="shared" si="2"/>
        <v>83.442810452880408</v>
      </c>
      <c r="G33" s="29">
        <f t="shared" si="3"/>
        <v>81.188937417741826</v>
      </c>
    </row>
    <row r="34" spans="1:7" ht="36.6" customHeight="1">
      <c r="A34" s="26" t="s">
        <v>119</v>
      </c>
      <c r="B34" s="28" t="s">
        <v>63</v>
      </c>
      <c r="C34" s="22">
        <v>145039800</v>
      </c>
      <c r="D34" s="22">
        <v>145813000</v>
      </c>
      <c r="E34" s="22">
        <v>119939761.20999999</v>
      </c>
      <c r="F34" s="30">
        <f t="shared" si="2"/>
        <v>82.694378515414385</v>
      </c>
      <c r="G34" s="30">
        <f t="shared" si="3"/>
        <v>82.255876506210001</v>
      </c>
    </row>
    <row r="35" spans="1:7" ht="37.200000000000003" customHeight="1">
      <c r="A35" s="26" t="s">
        <v>68</v>
      </c>
      <c r="B35" s="28" t="s">
        <v>64</v>
      </c>
      <c r="C35" s="22">
        <v>254089800</v>
      </c>
      <c r="D35" s="22">
        <v>260319004.47999999</v>
      </c>
      <c r="E35" s="22">
        <v>210595746.69999999</v>
      </c>
      <c r="F35" s="30">
        <f t="shared" si="2"/>
        <v>82.882408778313803</v>
      </c>
      <c r="G35" s="30">
        <f t="shared" si="3"/>
        <v>80.899105741693873</v>
      </c>
    </row>
    <row r="36" spans="1:7" ht="37.200000000000003" customHeight="1">
      <c r="A36" s="26" t="s">
        <v>120</v>
      </c>
      <c r="B36" s="28" t="s">
        <v>115</v>
      </c>
      <c r="C36" s="22">
        <v>28943500</v>
      </c>
      <c r="D36" s="22">
        <v>32533525.870000001</v>
      </c>
      <c r="E36" s="22">
        <v>25318299.870000001</v>
      </c>
      <c r="F36" s="30">
        <f t="shared" si="2"/>
        <v>87.474907561283189</v>
      </c>
      <c r="G36" s="30">
        <f t="shared" si="3"/>
        <v>77.822182480831742</v>
      </c>
    </row>
    <row r="37" spans="1:7" ht="37.200000000000003" customHeight="1">
      <c r="A37" s="26" t="s">
        <v>69</v>
      </c>
      <c r="B37" s="28" t="s">
        <v>65</v>
      </c>
      <c r="C37" s="22">
        <v>3419800</v>
      </c>
      <c r="D37" s="22">
        <v>55000</v>
      </c>
      <c r="E37" s="22">
        <v>43018.11</v>
      </c>
      <c r="F37" s="30">
        <f t="shared" si="2"/>
        <v>1.2579130358500497</v>
      </c>
      <c r="G37" s="30">
        <f t="shared" si="3"/>
        <v>78.214745454545451</v>
      </c>
    </row>
    <row r="38" spans="1:7" ht="43.2" customHeight="1">
      <c r="A38" s="26" t="s">
        <v>70</v>
      </c>
      <c r="B38" s="28" t="s">
        <v>66</v>
      </c>
      <c r="C38" s="22">
        <v>23887800</v>
      </c>
      <c r="D38" s="22">
        <v>29301920.030000001</v>
      </c>
      <c r="E38" s="22">
        <v>24085628.449999999</v>
      </c>
      <c r="F38" s="30">
        <f t="shared" si="2"/>
        <v>100.82815684156765</v>
      </c>
      <c r="G38" s="30">
        <f t="shared" si="3"/>
        <v>82.198123622413007</v>
      </c>
    </row>
    <row r="39" spans="1:7" ht="33" customHeight="1">
      <c r="A39" s="24" t="s">
        <v>72</v>
      </c>
      <c r="B39" s="27" t="s">
        <v>71</v>
      </c>
      <c r="C39" s="25">
        <v>104626100</v>
      </c>
      <c r="D39" s="25">
        <v>133234402.90000001</v>
      </c>
      <c r="E39" s="25">
        <v>109204660.90000001</v>
      </c>
      <c r="F39" s="29">
        <f t="shared" si="2"/>
        <v>104.37611733592287</v>
      </c>
      <c r="G39" s="29">
        <f t="shared" si="3"/>
        <v>81.964311411343445</v>
      </c>
    </row>
    <row r="40" spans="1:7" ht="45.6" customHeight="1">
      <c r="A40" s="26" t="s">
        <v>121</v>
      </c>
      <c r="B40" s="28" t="s">
        <v>73</v>
      </c>
      <c r="C40" s="22">
        <v>81463100</v>
      </c>
      <c r="D40" s="22">
        <v>109595402.90000001</v>
      </c>
      <c r="E40" s="22">
        <v>91768327.170000002</v>
      </c>
      <c r="F40" s="30">
        <f t="shared" si="2"/>
        <v>112.65017801925043</v>
      </c>
      <c r="G40" s="30">
        <f t="shared" si="3"/>
        <v>83.733737676692272</v>
      </c>
    </row>
    <row r="41" spans="1:7" ht="34.200000000000003" customHeight="1">
      <c r="A41" s="26" t="s">
        <v>76</v>
      </c>
      <c r="B41" s="28" t="s">
        <v>74</v>
      </c>
      <c r="C41" s="22">
        <v>23163000</v>
      </c>
      <c r="D41" s="22">
        <v>23639000</v>
      </c>
      <c r="E41" s="22">
        <v>17436333.73</v>
      </c>
      <c r="F41" s="30">
        <f t="shared" si="2"/>
        <v>75.276664205845535</v>
      </c>
      <c r="G41" s="30">
        <f t="shared" si="3"/>
        <v>73.760877067557857</v>
      </c>
    </row>
    <row r="42" spans="1:7" ht="31.5" customHeight="1">
      <c r="A42" s="24" t="s">
        <v>77</v>
      </c>
      <c r="B42" s="27" t="s">
        <v>78</v>
      </c>
      <c r="C42" s="25">
        <v>34079600</v>
      </c>
      <c r="D42" s="25">
        <v>31973973.5</v>
      </c>
      <c r="E42" s="25">
        <v>20796124.100000001</v>
      </c>
      <c r="F42" s="29">
        <f t="shared" si="2"/>
        <v>61.022207126844222</v>
      </c>
      <c r="G42" s="29">
        <f t="shared" si="3"/>
        <v>65.0407873140947</v>
      </c>
    </row>
    <row r="43" spans="1:7" ht="37.5" customHeight="1">
      <c r="A43" s="26" t="s">
        <v>83</v>
      </c>
      <c r="B43" s="28" t="s">
        <v>79</v>
      </c>
      <c r="C43" s="22">
        <v>8800000</v>
      </c>
      <c r="D43" s="22">
        <v>7800000</v>
      </c>
      <c r="E43" s="22">
        <v>4991227.08</v>
      </c>
      <c r="F43" s="30">
        <f t="shared" si="2"/>
        <v>56.718489545454545</v>
      </c>
      <c r="G43" s="30">
        <f t="shared" si="3"/>
        <v>63.990090769230768</v>
      </c>
    </row>
    <row r="44" spans="1:7" ht="34.799999999999997" customHeight="1">
      <c r="A44" s="26" t="s">
        <v>84</v>
      </c>
      <c r="B44" s="28" t="s">
        <v>80</v>
      </c>
      <c r="C44" s="22">
        <v>1304800</v>
      </c>
      <c r="D44" s="22">
        <v>2039791</v>
      </c>
      <c r="E44" s="22">
        <v>1254764.75</v>
      </c>
      <c r="F44" s="30">
        <f t="shared" si="2"/>
        <v>96.165293531575728</v>
      </c>
      <c r="G44" s="30">
        <f t="shared" si="3"/>
        <v>61.514378188745809</v>
      </c>
    </row>
    <row r="45" spans="1:7" ht="40.200000000000003" customHeight="1">
      <c r="A45" s="26" t="s">
        <v>85</v>
      </c>
      <c r="B45" s="28" t="s">
        <v>81</v>
      </c>
      <c r="C45" s="22">
        <v>23964800</v>
      </c>
      <c r="D45" s="22">
        <v>22124182.5</v>
      </c>
      <c r="E45" s="22">
        <v>14550132.27</v>
      </c>
      <c r="F45" s="30">
        <f t="shared" si="2"/>
        <v>60.714599203832286</v>
      </c>
      <c r="G45" s="30">
        <f t="shared" si="3"/>
        <v>65.765739683262865</v>
      </c>
    </row>
    <row r="46" spans="1:7" ht="43.2" customHeight="1">
      <c r="A46" s="26" t="s">
        <v>86</v>
      </c>
      <c r="B46" s="28" t="s">
        <v>82</v>
      </c>
      <c r="C46" s="22">
        <v>10000</v>
      </c>
      <c r="D46" s="22">
        <v>10000</v>
      </c>
      <c r="E46" s="22">
        <v>0</v>
      </c>
      <c r="F46" s="30">
        <f t="shared" si="2"/>
        <v>0</v>
      </c>
      <c r="G46" s="30">
        <f t="shared" si="3"/>
        <v>0</v>
      </c>
    </row>
    <row r="47" spans="1:7" ht="34.5" customHeight="1">
      <c r="A47" s="24" t="s">
        <v>88</v>
      </c>
      <c r="B47" s="27" t="s">
        <v>87</v>
      </c>
      <c r="C47" s="25">
        <v>4183000</v>
      </c>
      <c r="D47" s="25">
        <v>4298373.4400000004</v>
      </c>
      <c r="E47" s="25">
        <v>3464200</v>
      </c>
      <c r="F47" s="29">
        <f t="shared" si="2"/>
        <v>82.816160650251021</v>
      </c>
      <c r="G47" s="29">
        <f t="shared" si="3"/>
        <v>80.593276697708234</v>
      </c>
    </row>
    <row r="48" spans="1:7" ht="40.799999999999997" customHeight="1">
      <c r="A48" s="26" t="s">
        <v>89</v>
      </c>
      <c r="B48" s="28" t="s">
        <v>90</v>
      </c>
      <c r="C48" s="22">
        <v>4183000</v>
      </c>
      <c r="D48" s="22">
        <v>4298373.4400000004</v>
      </c>
      <c r="E48" s="22">
        <v>3464200</v>
      </c>
      <c r="F48" s="30">
        <f t="shared" si="2"/>
        <v>82.816160650251021</v>
      </c>
      <c r="G48" s="30">
        <f t="shared" si="3"/>
        <v>80.593276697708234</v>
      </c>
    </row>
    <row r="49" spans="1:7" ht="39.6" customHeight="1">
      <c r="A49" s="24" t="s">
        <v>91</v>
      </c>
      <c r="B49" s="27" t="s">
        <v>122</v>
      </c>
      <c r="C49" s="25">
        <v>2473300</v>
      </c>
      <c r="D49" s="25">
        <v>2900902.8</v>
      </c>
      <c r="E49" s="25">
        <v>2376351.37</v>
      </c>
      <c r="F49" s="29">
        <f t="shared" si="2"/>
        <v>96.080191242469581</v>
      </c>
      <c r="G49" s="29">
        <f t="shared" si="3"/>
        <v>81.917648878135466</v>
      </c>
    </row>
    <row r="50" spans="1:7" ht="31.2">
      <c r="A50" s="26" t="s">
        <v>92</v>
      </c>
      <c r="B50" s="28" t="s">
        <v>123</v>
      </c>
      <c r="C50" s="22">
        <v>2473300</v>
      </c>
      <c r="D50" s="22">
        <v>2900902.8</v>
      </c>
      <c r="E50" s="22">
        <v>2376351.37</v>
      </c>
      <c r="F50" s="30">
        <f t="shared" si="2"/>
        <v>96.080191242469581</v>
      </c>
      <c r="G50" s="30">
        <f t="shared" si="3"/>
        <v>81.917648878135466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Пользователь Windows</cp:lastModifiedBy>
  <cp:lastPrinted>2019-06-05T11:20:52Z</cp:lastPrinted>
  <dcterms:created xsi:type="dcterms:W3CDTF">2016-08-26T04:33:48Z</dcterms:created>
  <dcterms:modified xsi:type="dcterms:W3CDTF">2024-01-24T11:58:15Z</dcterms:modified>
</cp:coreProperties>
</file>