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B9" i="9"/>
  <c r="B8" s="1"/>
  <c r="D9"/>
  <c r="D8" s="1"/>
  <c r="C9"/>
  <c r="C8" s="1"/>
  <c r="F2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0"/>
  <c r="E11"/>
  <c r="E12"/>
  <c r="E13"/>
  <c r="E14"/>
  <c r="E15"/>
  <c r="E16"/>
  <c r="E17"/>
  <c r="E18"/>
  <c r="E19"/>
  <c r="E20"/>
  <c r="E21"/>
  <c r="E22"/>
  <c r="E23"/>
  <c r="E25"/>
  <c r="E26"/>
  <c r="E28"/>
  <c r="E30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<sst xmlns="http://schemas.openxmlformats.org/spreadsheetml/2006/main" count="36" uniqueCount="36">
  <si>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</si>
  <si>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</si>
  <si>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</si>
  <si>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</si>
  <si>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</si>
  <si>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</si>
  <si>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</si>
  <si>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</si>
  <si>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</si>
  <si>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</si>
  <si>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</si>
  <si>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</si>
  <si>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</si>
  <si>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</si>
  <si>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</si>
  <si>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</si>
  <si>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</si>
  <si>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доступным и комфортным жильем»</t>
  </si>
  <si>
    <t>Муниципальная программа «Содействие занятости населения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</si>
  <si>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</si>
  <si>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предпринимательства и туризма Краснобаковского муниципального округа Нижегородской области»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</si>
  <si>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</si>
  <si>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</si>
  <si>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</si>
  <si>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</si>
  <si>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</si>
  <si>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</si>
  <si>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</si>
  <si>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«Формирование современной городской среды на территории Краснобаковского муниципального округа»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</si>
  <si>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</si>
  <si>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</si>
  <si>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</si>
  <si>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</si>
  <si>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Информация об исполнении за октябрь 2023 года в разрезе муниципальных программ и непрограммных расходов</t>
  </si>
  <si>
    <t>на 01.11.2023 г.</t>
  </si>
  <si>
    <t>в 5,6 раза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</si>
</sst>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zoomScale="90" zoomScaleNormal="90" workbookViewId="0">
      <selection activeCell="G23" sqref="G1:J1048576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5" customHeight="1">
      <c r="A1" s="16" t="s">
        <v>32</v>
      </c>
      <c r="B1" s="17"/>
      <c r="C1" s="17"/>
      <c r="D1" s="17"/>
      <c r="E1" s="17"/>
      <c r="F1" s="17"/>
    </row>
    <row r="2" spans="1:6" ht="18">
      <c r="A2" s="18" t="s">
        <v>33</v>
      </c>
      <c r="B2" s="19"/>
      <c r="C2" s="19"/>
      <c r="D2" s="19"/>
      <c r="E2" s="19"/>
      <c r="F2" s="19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34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2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B9+B30</f>
        <v>847621300</v>
      </c>
      <c r="C8" s="8">
        <f>C9+C30</f>
        <v>984365810.50999999</v>
      </c>
      <c r="D8" s="8">
        <f>D9+D30</f>
        <v>730024068.23000014</v>
      </c>
      <c r="E8" s="9">
        <f>SUM(D8/B8*100)</f>
        <v>86.126206152440972</v>
      </c>
      <c r="F8" s="9">
        <f>SUM(D8/C8*100)</f>
        <v>74.161867512624667</v>
      </c>
    </row>
    <row r="9" spans="1:6" ht="27.6" customHeight="1">
      <c r="A9" s="6" t="s">
        <v>2</v>
      </c>
      <c r="B9" s="7">
        <f>SUM(B10:B29)</f>
        <v>743043900</v>
      </c>
      <c r="C9" s="7">
        <f>SUM(C10:C29)</f>
        <v>913693597.68999994</v>
      </c>
      <c r="D9" s="7">
        <f>SUM(D10:D29)</f>
        <v>687017338.62000012</v>
      </c>
      <c r="E9" s="9">
        <f>SUM(D9/B9*100)</f>
        <v>92.459858511724562</v>
      </c>
      <c r="F9" s="9">
        <f>SUM(D9/C9*100)</f>
        <v>75.191217313650583</v>
      </c>
    </row>
    <row r="10" spans="1:6" ht="57" customHeight="1">
      <c r="A10" s="11" t="s">
        <v>12</v>
      </c>
      <c r="B10" s="12">
        <v>456732200</v>
      </c>
      <c r="C10" s="12">
        <v>469398983.19999999</v>
      </c>
      <c r="D10" s="12">
        <v>381112891.04000002</v>
      </c>
      <c r="E10" s="14">
        <f>SUM(D10/B10*100)</f>
        <v>83.443403167107562</v>
      </c>
      <c r="F10" s="14">
        <f>SUM(D10/C10*100)</f>
        <v>81.191673753076003</v>
      </c>
    </row>
    <row r="11" spans="1:6" ht="58.5" customHeight="1">
      <c r="A11" s="11" t="s">
        <v>13</v>
      </c>
      <c r="B11" s="12">
        <v>14646800</v>
      </c>
      <c r="C11" s="12">
        <v>20071248.289999999</v>
      </c>
      <c r="D11" s="12">
        <v>17598141.289999999</v>
      </c>
      <c r="E11" s="14">
        <f t="shared" ref="E11:E30" si="0">SUM(D11/B11*100)</f>
        <v>120.15007571619738</v>
      </c>
      <c r="F11" s="14">
        <f t="shared" ref="F11:F30" si="1">SUM(D11/C11*100)</f>
        <v>87.678359789748782</v>
      </c>
    </row>
    <row r="12" spans="1:6" ht="56.25" customHeight="1">
      <c r="A12" s="11" t="s">
        <v>14</v>
      </c>
      <c r="B12" s="12">
        <v>12639900</v>
      </c>
      <c r="C12" s="12">
        <v>12749931</v>
      </c>
      <c r="D12" s="12">
        <v>8791182.6199999992</v>
      </c>
      <c r="E12" s="14">
        <f t="shared" si="0"/>
        <v>69.551045657006767</v>
      </c>
      <c r="F12" s="14">
        <f t="shared" si="1"/>
        <v>68.950825067210161</v>
      </c>
    </row>
    <row r="13" spans="1:6" ht="61.5" customHeight="1">
      <c r="A13" s="11" t="s">
        <v>15</v>
      </c>
      <c r="B13" s="12">
        <v>10500800</v>
      </c>
      <c r="C13" s="12">
        <v>10628583</v>
      </c>
      <c r="D13" s="12">
        <v>7257276.4199999999</v>
      </c>
      <c r="E13" s="14">
        <f t="shared" si="0"/>
        <v>69.111652635989643</v>
      </c>
      <c r="F13" s="14">
        <f t="shared" si="1"/>
        <v>68.280752194342369</v>
      </c>
    </row>
    <row r="14" spans="1:6" ht="48.75" customHeight="1">
      <c r="A14" s="11" t="s">
        <v>16</v>
      </c>
      <c r="B14" s="12">
        <v>104526100</v>
      </c>
      <c r="C14" s="12">
        <v>132909702.90000001</v>
      </c>
      <c r="D14" s="12">
        <v>108898513.01000001</v>
      </c>
      <c r="E14" s="14">
        <f t="shared" si="0"/>
        <v>104.183082512406</v>
      </c>
      <c r="F14" s="14">
        <f t="shared" si="1"/>
        <v>81.934208439194407</v>
      </c>
    </row>
    <row r="15" spans="1:6" ht="51" customHeight="1">
      <c r="A15" s="11" t="s">
        <v>17</v>
      </c>
      <c r="B15" s="12">
        <v>21618800</v>
      </c>
      <c r="C15" s="12">
        <v>19194782.5</v>
      </c>
      <c r="D15" s="12">
        <v>11987311.25</v>
      </c>
      <c r="E15" s="14">
        <f t="shared" si="0"/>
        <v>55.448550567099005</v>
      </c>
      <c r="F15" s="14">
        <f t="shared" si="1"/>
        <v>62.450883462732641</v>
      </c>
    </row>
    <row r="16" spans="1:6" ht="46.5" customHeight="1">
      <c r="A16" s="11" t="s">
        <v>18</v>
      </c>
      <c r="B16" s="12">
        <v>450000</v>
      </c>
      <c r="C16" s="12">
        <v>450000</v>
      </c>
      <c r="D16" s="12">
        <v>367962.41</v>
      </c>
      <c r="E16" s="14">
        <f t="shared" si="0"/>
        <v>81.769424444444439</v>
      </c>
      <c r="F16" s="14">
        <f t="shared" si="1"/>
        <v>81.769424444444439</v>
      </c>
    </row>
    <row r="17" spans="1:6" ht="46.5" customHeight="1">
      <c r="A17" s="11" t="s">
        <v>19</v>
      </c>
      <c r="B17" s="12">
        <v>2473300</v>
      </c>
      <c r="C17" s="12">
        <v>2900902.8</v>
      </c>
      <c r="D17" s="12">
        <v>2376351.37</v>
      </c>
      <c r="E17" s="14">
        <f t="shared" si="0"/>
        <v>96.080191242469581</v>
      </c>
      <c r="F17" s="14">
        <f t="shared" si="1"/>
        <v>81.917648878135466</v>
      </c>
    </row>
    <row r="18" spans="1:6" ht="57" customHeight="1">
      <c r="A18" s="11" t="s">
        <v>20</v>
      </c>
      <c r="B18" s="12">
        <v>1481300</v>
      </c>
      <c r="C18" s="12">
        <v>2928000</v>
      </c>
      <c r="D18" s="12">
        <v>703700</v>
      </c>
      <c r="E18" s="14">
        <f t="shared" si="0"/>
        <v>47.505569432255449</v>
      </c>
      <c r="F18" s="14">
        <f t="shared" si="1"/>
        <v>24.03346994535519</v>
      </c>
    </row>
    <row r="19" spans="1:6" ht="69" customHeight="1">
      <c r="A19" s="11" t="s">
        <v>21</v>
      </c>
      <c r="B19" s="12">
        <v>4183000</v>
      </c>
      <c r="C19" s="12">
        <v>4242400</v>
      </c>
      <c r="D19" s="12">
        <v>3408226.56</v>
      </c>
      <c r="E19" s="14">
        <f t="shared" si="0"/>
        <v>81.478043509442983</v>
      </c>
      <c r="F19" s="14">
        <f t="shared" si="1"/>
        <v>80.33722798415991</v>
      </c>
    </row>
    <row r="20" spans="1:6" ht="83.25" customHeight="1">
      <c r="A20" s="11" t="s">
        <v>22</v>
      </c>
      <c r="B20" s="12">
        <v>21432400</v>
      </c>
      <c r="C20" s="12">
        <v>21844103.600000001</v>
      </c>
      <c r="D20" s="12">
        <v>15964491.560000001</v>
      </c>
      <c r="E20" s="14">
        <f t="shared" si="0"/>
        <v>74.487652152815372</v>
      </c>
      <c r="F20" s="14">
        <f t="shared" si="1"/>
        <v>73.083756845027963</v>
      </c>
    </row>
    <row r="21" spans="1:6" ht="68.25" customHeight="1">
      <c r="A21" s="11" t="s">
        <v>23</v>
      </c>
      <c r="B21" s="12">
        <v>708800</v>
      </c>
      <c r="C21" s="12">
        <v>708800</v>
      </c>
      <c r="D21" s="12">
        <v>489484.4</v>
      </c>
      <c r="E21" s="14">
        <f t="shared" si="0"/>
        <v>69.058182844243802</v>
      </c>
      <c r="F21" s="14">
        <f t="shared" si="1"/>
        <v>69.058182844243802</v>
      </c>
    </row>
    <row r="22" spans="1:6" ht="51.75" customHeight="1">
      <c r="A22" s="11" t="s">
        <v>24</v>
      </c>
      <c r="B22" s="12">
        <v>14400000</v>
      </c>
      <c r="C22" s="12">
        <v>9684295.6500000004</v>
      </c>
      <c r="D22" s="12">
        <v>298080</v>
      </c>
      <c r="E22" s="14">
        <f t="shared" si="0"/>
        <v>2.0699999999999998</v>
      </c>
      <c r="F22" s="14">
        <f t="shared" si="1"/>
        <v>3.0779729447850963</v>
      </c>
    </row>
    <row r="23" spans="1:6" ht="72.75" customHeight="1">
      <c r="A23" s="11" t="s">
        <v>25</v>
      </c>
      <c r="B23" s="12">
        <v>15695100</v>
      </c>
      <c r="C23" s="12">
        <v>13935253.130000001</v>
      </c>
      <c r="D23" s="12">
        <v>7488633.9400000004</v>
      </c>
      <c r="E23" s="14">
        <f t="shared" si="0"/>
        <v>47.713196730189679</v>
      </c>
      <c r="F23" s="14">
        <f t="shared" si="1"/>
        <v>53.738772235707501</v>
      </c>
    </row>
    <row r="24" spans="1:6" ht="72.75" customHeight="1">
      <c r="A24" s="11" t="s">
        <v>30</v>
      </c>
      <c r="B24" s="12"/>
      <c r="C24" s="12">
        <v>13820716.869999999</v>
      </c>
      <c r="D24" s="12">
        <v>13820580.07</v>
      </c>
      <c r="E24" s="14"/>
      <c r="F24" s="14">
        <f t="shared" si="1"/>
        <v>99.99901018158981</v>
      </c>
    </row>
    <row r="25" spans="1:6" ht="72.75" customHeight="1">
      <c r="A25" s="11" t="s">
        <v>26</v>
      </c>
      <c r="B25" s="12">
        <v>7082000</v>
      </c>
      <c r="C25" s="12">
        <v>13574400</v>
      </c>
      <c r="D25" s="12">
        <v>8919770.4600000009</v>
      </c>
      <c r="E25" s="14">
        <f t="shared" si="0"/>
        <v>125.94987941259532</v>
      </c>
      <c r="F25" s="14">
        <f t="shared" si="1"/>
        <v>65.710237358557293</v>
      </c>
    </row>
    <row r="26" spans="1:6" ht="72.75" customHeight="1">
      <c r="A26" s="11" t="s">
        <v>27</v>
      </c>
      <c r="B26" s="12">
        <v>9980000</v>
      </c>
      <c r="C26" s="12">
        <v>9280000</v>
      </c>
      <c r="D26" s="12">
        <v>5808227.0800000001</v>
      </c>
      <c r="E26" s="14">
        <f t="shared" si="0"/>
        <v>58.198668136272545</v>
      </c>
      <c r="F26" s="14">
        <f t="shared" si="1"/>
        <v>62.588653879310343</v>
      </c>
    </row>
    <row r="27" spans="1:6" ht="54.75" customHeight="1">
      <c r="A27" s="11" t="s">
        <v>28</v>
      </c>
      <c r="B27" s="12">
        <v>7244200</v>
      </c>
      <c r="C27" s="12">
        <v>45051536.539999999</v>
      </c>
      <c r="D27" s="12">
        <v>40209294.159999996</v>
      </c>
      <c r="E27" s="14" t="s">
        <v>35</v>
      </c>
      <c r="F27" s="14">
        <f t="shared" si="1"/>
        <v>89.25177085647077</v>
      </c>
    </row>
    <row r="28" spans="1:6" ht="52.2" customHeight="1">
      <c r="A28" s="11" t="s">
        <v>29</v>
      </c>
      <c r="B28" s="12">
        <v>37249200</v>
      </c>
      <c r="C28" s="12">
        <v>46734700</v>
      </c>
      <c r="D28" s="12">
        <v>5648823.4500000002</v>
      </c>
      <c r="E28" s="14">
        <f t="shared" si="0"/>
        <v>15.164952401662319</v>
      </c>
      <c r="F28" s="14">
        <f t="shared" si="1"/>
        <v>12.087000558471543</v>
      </c>
    </row>
    <row r="29" spans="1:6" ht="52.2" customHeight="1">
      <c r="A29" s="11" t="s">
        <v>31</v>
      </c>
      <c r="B29" s="12"/>
      <c r="C29" s="12">
        <v>63585258.210000001</v>
      </c>
      <c r="D29" s="12">
        <v>45868397.530000001</v>
      </c>
      <c r="E29" s="14"/>
      <c r="F29" s="14">
        <f t="shared" si="1"/>
        <v>72.136842439976618</v>
      </c>
    </row>
    <row r="30" spans="1:6" ht="39.6" customHeight="1">
      <c r="A30" s="10" t="s">
        <v>9</v>
      </c>
      <c r="B30" s="13">
        <v>104577400</v>
      </c>
      <c r="C30" s="13">
        <v>70672212.819999993</v>
      </c>
      <c r="D30" s="13">
        <v>43006729.609999999</v>
      </c>
      <c r="E30" s="15">
        <f t="shared" si="0"/>
        <v>41.124305643475552</v>
      </c>
      <c r="F30" s="15">
        <f t="shared" si="1"/>
        <v>60.853803629351255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2021-03-26T11:53:39Z</cp:lastPrinted>
  <dcterms:created xsi:type="dcterms:W3CDTF">2016-08-26T05:17:14Z</dcterms:created>
  <dcterms:modified xsi:type="dcterms:W3CDTF">2024-01-24T11:14:57Z</dcterms:modified>
</cp:coreProperties>
</file>