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0" yWindow="210" windowWidth="11040" windowHeight="9450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D8" i="3"/>
  <c r="G15"/>
  <c r="G52"/>
  <c r="G53"/>
  <c r="F52"/>
  <c r="F53"/>
  <c r="E8"/>
  <c r="F11"/>
  <c r="F12"/>
  <c r="F13"/>
  <c r="F14"/>
  <c r="F16"/>
  <c r="F17"/>
  <c r="F18"/>
  <c r="F19"/>
  <c r="F20"/>
  <c r="F21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46"/>
  <c r="F47"/>
  <c r="F48"/>
  <c r="F49"/>
  <c r="F50"/>
  <c r="F51"/>
  <c r="C22"/>
  <c r="C8" s="1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50"/>
  <c r="G51"/>
  <c r="G16"/>
  <c r="G11"/>
  <c r="G12"/>
  <c r="G13"/>
  <c r="G14"/>
  <c r="G17"/>
  <c r="G18"/>
  <c r="G19"/>
  <c r="G20"/>
  <c r="G21"/>
  <c r="G22"/>
  <c r="G23"/>
  <c r="G24"/>
  <c r="G25"/>
  <c r="G26"/>
  <c r="G27"/>
  <c r="G28"/>
  <c r="F9"/>
  <c r="F10"/>
  <c r="G10"/>
  <c r="F22" l="1"/>
  <c r="F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<sst xmlns="http://schemas.openxmlformats.org/spreadsheetml/2006/main" count="217" uniqueCount="134">
  <si>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</si>
  <si>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</si>
  <si>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</si>
  <si>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</si>
  <si>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</si>
  <si>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</si>
  <si>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</si>
  <si>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</si>
  <si>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</si>
  <si>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</si>
  <si>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</si>
  <si>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</si>
  <si>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</si>
  <si>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</si>
  <si>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</si>
  <si>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</si>
  <si>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</si>
  <si>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</si>
  <si>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</si>
  <si>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</si>
  <si>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</si>
  <si>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</si>
  <si>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</si>
  <si>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</si>
  <si>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</si>
  <si>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</si>
  <si>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</si>
  <si>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</si>
  <si>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</si>
  <si>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</si>
  <si>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</si>
  <si>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</si>
  <si>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</si>
  <si>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</si>
  <si>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</si>
  <si>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</si>
  <si>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</si>
  <si>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</si>
  <si>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</si>
  <si>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</si>
  <si>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</si>
  <si>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</si>
  <si>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</si>
  <si>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</si>
  <si>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</si>
  <si>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</si>
  <si>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</si>
  <si>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</si>
  <si>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</si>
  <si>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</si>
  <si>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</si>
  <si>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</si>
  <si>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</si>
  <si>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</si>
  <si>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</si>
  <si>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</si>
  <si>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</si>
  <si>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</si>
  <si>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</si>
  <si>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</si>
  <si>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</si>
  <si>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</si>
  <si>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</si>
  <si>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</si>
  <si>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</si>
  <si>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</si>
  <si>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</si>
  <si>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</si>
  <si>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</si>
  <si>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</si>
  <si>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</si>
  <si>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</si>
  <si>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</si>
  <si>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</si>
  <si>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</si>
  <si>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</si>
  <si>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</si>
  <si>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</si>
  <si>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</si>
  <si>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</si>
  <si>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</si>
  <si>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</si>
  <si>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</si>
  <si>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</si>
  <si>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</si>
  <si>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</si>
  <si>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</si>
  <si>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</si>
  <si>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</si>
  <si>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</si>
  <si>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</si>
  <si>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</si>
  <si>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</si>
  <si>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</si>
  <si>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</si>
  <si>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</si>
  <si>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</si>
  <si>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</si>
  <si>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</si>
  <si>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</si>
  <si>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</si>
  <si>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</si>
  <si>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</si>
  <si>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</si>
  <si>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</si>
  <si>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</si>
  <si>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</si>
  <si>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</si>
  <si>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</si>
  <si>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</si>
  <si>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</si>
  <si>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</si>
  <si>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</si>
  <si>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</si>
  <si>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</si>
  <si>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</si>
  <si>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</si>
  <si>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</si>
  <si>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</si>
  <si>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</si>
  <si>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</si>
  <si>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</si>
  <si>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</si>
  <si>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</si>
  <si>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</si>
  <si>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</si>
  <si>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0900</t>
  </si>
  <si>
    <t>ЗДРАВООХРАНЕНИЕ</t>
  </si>
  <si>
    <t>0902</t>
  </si>
  <si>
    <t>Амбулаторная помощь</t>
  </si>
  <si>
    <t>0107</t>
  </si>
  <si>
    <t>Обеспечение проведения выборов и референдумов</t>
  </si>
  <si>
    <t>Информация за октябрь 2025 года в разрезе разделов, подразделов классификации расходов</t>
  </si>
  <si>
    <t>на 01.11.2025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</si>
</sst>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1" xfId="0" applyNumberFormat="1" applyFont="1" applyBorder="1" applyAlignment="1" applyProtection="1">
      <alignment horizontal="left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8" fillId="0" borderId="12" xfId="0" applyNumberFormat="1" applyFont="1" applyBorder="1" applyAlignment="1" applyProtection="1">
      <alignment horizontal="left" vertical="center" wrapText="1"/>
    </xf>
    <xf numFmtId="49" fontId="8" fillId="0" borderId="12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"/>
      <c r="S1" s="1"/>
      <c r="T1" s="1"/>
      <c r="U1" s="1"/>
    </row>
    <row r="2" spans="1:21" ht="22.5" customHeight="1">
      <c r="A2" s="35" t="s">
        <v>109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6" t="s">
        <v>1</v>
      </c>
      <c r="B4" s="36" t="s">
        <v>2</v>
      </c>
      <c r="C4" s="39" t="s">
        <v>110</v>
      </c>
      <c r="D4" s="40"/>
      <c r="E4" s="40"/>
      <c r="F4" s="40"/>
      <c r="G4" s="40"/>
      <c r="H4" s="41"/>
      <c r="I4" s="17"/>
      <c r="J4" s="39" t="s">
        <v>5</v>
      </c>
      <c r="K4" s="40"/>
      <c r="L4" s="40"/>
      <c r="M4" s="40"/>
      <c r="N4" s="40"/>
      <c r="O4" s="40"/>
      <c r="P4" s="40"/>
      <c r="Q4" s="41"/>
      <c r="R4" s="1"/>
      <c r="S4" s="1"/>
      <c r="T4" s="1"/>
      <c r="U4" s="1"/>
    </row>
    <row r="5" spans="1:21" ht="17.25" customHeight="1">
      <c r="A5" s="37"/>
      <c r="B5" s="37"/>
      <c r="C5" s="36" t="s">
        <v>96</v>
      </c>
      <c r="D5" s="36" t="s">
        <v>99</v>
      </c>
      <c r="E5" s="36" t="s">
        <v>10</v>
      </c>
      <c r="F5" s="42" t="s">
        <v>3</v>
      </c>
      <c r="G5" s="43"/>
      <c r="H5" s="36" t="s">
        <v>4</v>
      </c>
      <c r="I5" s="18"/>
      <c r="J5" s="36" t="s">
        <v>100</v>
      </c>
      <c r="K5" s="36" t="s">
        <v>101</v>
      </c>
      <c r="L5" s="36" t="s">
        <v>9</v>
      </c>
      <c r="M5" s="44" t="s">
        <v>6</v>
      </c>
      <c r="N5" s="45"/>
      <c r="O5" s="36" t="s">
        <v>7</v>
      </c>
      <c r="P5" s="36" t="s">
        <v>8</v>
      </c>
      <c r="Q5" s="36" t="s">
        <v>102</v>
      </c>
      <c r="R5" s="1"/>
      <c r="S5" s="1"/>
      <c r="T5" s="1"/>
      <c r="U5" s="1"/>
    </row>
    <row r="6" spans="1:21" ht="63.75">
      <c r="A6" s="38"/>
      <c r="B6" s="38"/>
      <c r="C6" s="38"/>
      <c r="D6" s="38"/>
      <c r="E6" s="38"/>
      <c r="F6" s="18" t="s">
        <v>97</v>
      </c>
      <c r="G6" s="18" t="s">
        <v>98</v>
      </c>
      <c r="H6" s="38"/>
      <c r="I6" s="18"/>
      <c r="J6" s="38"/>
      <c r="K6" s="38"/>
      <c r="L6" s="38"/>
      <c r="M6" s="18" t="s">
        <v>97</v>
      </c>
      <c r="N6" s="18" t="s">
        <v>98</v>
      </c>
      <c r="O6" s="38"/>
      <c r="P6" s="38"/>
      <c r="Q6" s="38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  <mergeCell ref="K5:K6"/>
    <mergeCell ref="L5:L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tabSelected="1" zoomScale="70" zoomScaleNormal="70" workbookViewId="0">
      <selection activeCell="A7" sqref="A7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6" width="17.7109375" customWidth="1"/>
    <col min="7" max="7" width="16.7109375" customWidth="1"/>
  </cols>
  <sheetData>
    <row r="1" spans="1:7" ht="18.75">
      <c r="A1" s="34" t="s">
        <v>124</v>
      </c>
      <c r="B1" s="34"/>
      <c r="C1" s="34"/>
      <c r="D1" s="34"/>
      <c r="E1" s="34"/>
      <c r="F1" s="34"/>
      <c r="G1" s="34"/>
    </row>
    <row r="2" spans="1:7" ht="15.75">
      <c r="A2" s="35" t="s">
        <v>132</v>
      </c>
      <c r="B2" s="35"/>
      <c r="C2" s="35"/>
      <c r="D2" s="35"/>
      <c r="E2" s="35"/>
      <c r="F2" s="35"/>
      <c r="G2" s="35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36" t="s">
        <v>1</v>
      </c>
      <c r="B4" s="36" t="s">
        <v>2</v>
      </c>
      <c r="C4" s="39" t="s">
        <v>133</v>
      </c>
      <c r="D4" s="40"/>
      <c r="E4" s="40"/>
      <c r="F4" s="40"/>
      <c r="G4" s="41"/>
    </row>
    <row r="5" spans="1:7" ht="25.5" customHeight="1">
      <c r="A5" s="37"/>
      <c r="B5" s="37"/>
      <c r="C5" s="36" t="s">
        <v>96</v>
      </c>
      <c r="D5" s="36" t="s">
        <v>99</v>
      </c>
      <c r="E5" s="36" t="s">
        <v>10</v>
      </c>
      <c r="F5" s="42" t="s">
        <v>3</v>
      </c>
      <c r="G5" s="43"/>
    </row>
    <row r="6" spans="1:7" ht="70.5" customHeight="1">
      <c r="A6" s="38"/>
      <c r="B6" s="38"/>
      <c r="C6" s="38"/>
      <c r="D6" s="38"/>
      <c r="E6" s="38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5" customHeight="1">
      <c r="A8" s="2" t="s">
        <v>11</v>
      </c>
      <c r="B8" s="3"/>
      <c r="C8" s="19">
        <f>C9+C18+C20+C22+C29+C34+C40+C43+C50+C45+C52</f>
        <v>1028849700</v>
      </c>
      <c r="D8" s="19">
        <f>D9+D18+D20+D22+D29+D34+D40+D43+D50+D45+D52</f>
        <v>1253476048.7900002</v>
      </c>
      <c r="E8" s="19">
        <f>E9+E18+E20+E22+E29+E34+E40+E43+E50+E45+E52</f>
        <v>864391844.53999984</v>
      </c>
      <c r="F8" s="20">
        <f>E8/C8*100</f>
        <v>84.015366339709274</v>
      </c>
      <c r="G8" s="20">
        <f>E8/D8*100</f>
        <v>68.959582065761111</v>
      </c>
    </row>
    <row r="9" spans="1:7" ht="34.5" customHeight="1">
      <c r="A9" s="23" t="s">
        <v>12</v>
      </c>
      <c r="B9" s="29" t="s">
        <v>13</v>
      </c>
      <c r="C9" s="24">
        <v>100427900</v>
      </c>
      <c r="D9" s="24">
        <v>112370721.64</v>
      </c>
      <c r="E9" s="24">
        <v>81582632.549999997</v>
      </c>
      <c r="F9" s="26">
        <f t="shared" ref="F9:F14" si="0">E9/C9*100</f>
        <v>81.235027865762405</v>
      </c>
      <c r="G9" s="26">
        <f>E9/D9*100</f>
        <v>72.601324757319588</v>
      </c>
    </row>
    <row r="10" spans="1:7" s="22" customFormat="1" ht="78" customHeight="1">
      <c r="A10" s="25" t="s">
        <v>14</v>
      </c>
      <c r="B10" s="28" t="s">
        <v>15</v>
      </c>
      <c r="C10" s="21">
        <v>2620400</v>
      </c>
      <c r="D10" s="21">
        <v>5682544.8099999996</v>
      </c>
      <c r="E10" s="21">
        <v>4418235.3</v>
      </c>
      <c r="F10" s="27">
        <f t="shared" si="0"/>
        <v>168.6091932529385</v>
      </c>
      <c r="G10" s="27">
        <f>E10/D10*100</f>
        <v>77.750997972332755</v>
      </c>
    </row>
    <row r="11" spans="1:7" ht="103.9" customHeight="1">
      <c r="A11" s="25" t="s">
        <v>17</v>
      </c>
      <c r="B11" s="28" t="s">
        <v>16</v>
      </c>
      <c r="C11" s="21">
        <v>1397100</v>
      </c>
      <c r="D11" s="21">
        <v>1397100</v>
      </c>
      <c r="E11" s="21">
        <v>562815.48</v>
      </c>
      <c r="F11" s="27">
        <f t="shared" si="0"/>
        <v>40.284552286879965</v>
      </c>
      <c r="G11" s="27">
        <f t="shared" ref="G11:G15" si="1">E11/D11*100</f>
        <v>40.284552286879965</v>
      </c>
    </row>
    <row r="12" spans="1:7" ht="135" customHeight="1">
      <c r="A12" s="25" t="s">
        <v>125</v>
      </c>
      <c r="B12" s="28" t="s">
        <v>18</v>
      </c>
      <c r="C12" s="21">
        <v>50872500</v>
      </c>
      <c r="D12" s="21">
        <v>52572898</v>
      </c>
      <c r="E12" s="21">
        <v>40371637.740000002</v>
      </c>
      <c r="F12" s="27">
        <f t="shared" si="0"/>
        <v>79.358470175438597</v>
      </c>
      <c r="G12" s="27">
        <f t="shared" si="1"/>
        <v>76.791729723554525</v>
      </c>
    </row>
    <row r="13" spans="1:7" ht="26.25" customHeight="1">
      <c r="A13" s="25" t="s">
        <v>21</v>
      </c>
      <c r="B13" s="28" t="s">
        <v>20</v>
      </c>
      <c r="C13" s="21">
        <v>12900</v>
      </c>
      <c r="D13" s="21">
        <v>12900</v>
      </c>
      <c r="E13" s="21">
        <v>0</v>
      </c>
      <c r="F13" s="27">
        <f t="shared" si="0"/>
        <v>0</v>
      </c>
      <c r="G13" s="27">
        <f t="shared" si="1"/>
        <v>0</v>
      </c>
    </row>
    <row r="14" spans="1:7" ht="97.15" customHeight="1">
      <c r="A14" s="25" t="s">
        <v>23</v>
      </c>
      <c r="B14" s="28" t="s">
        <v>22</v>
      </c>
      <c r="C14" s="21">
        <v>15896900</v>
      </c>
      <c r="D14" s="21">
        <v>15887813</v>
      </c>
      <c r="E14" s="21">
        <v>11651850.289999999</v>
      </c>
      <c r="F14" s="27">
        <f t="shared" si="0"/>
        <v>73.296367782397823</v>
      </c>
      <c r="G14" s="27">
        <f t="shared" si="1"/>
        <v>73.33828948011913</v>
      </c>
    </row>
    <row r="15" spans="1:7" ht="42.6" customHeight="1">
      <c r="A15" s="25" t="s">
        <v>131</v>
      </c>
      <c r="B15" s="28" t="s">
        <v>130</v>
      </c>
      <c r="C15" s="21">
        <v>0</v>
      </c>
      <c r="D15" s="21">
        <v>450000</v>
      </c>
      <c r="E15" s="21">
        <v>450000</v>
      </c>
      <c r="F15" s="27"/>
      <c r="G15" s="27">
        <f t="shared" si="1"/>
        <v>100</v>
      </c>
    </row>
    <row r="16" spans="1:7" ht="38.450000000000003" customHeight="1">
      <c r="A16" s="25" t="s">
        <v>117</v>
      </c>
      <c r="B16" s="28" t="s">
        <v>24</v>
      </c>
      <c r="C16" s="21">
        <v>900000</v>
      </c>
      <c r="D16" s="21">
        <v>40299.64</v>
      </c>
      <c r="E16" s="21">
        <v>0</v>
      </c>
      <c r="F16" s="27">
        <f t="shared" ref="F16:F42" si="2">E16/C16*100</f>
        <v>0</v>
      </c>
      <c r="G16" s="27">
        <f>E16/D16*100</f>
        <v>0</v>
      </c>
    </row>
    <row r="17" spans="1:7" ht="36" customHeight="1">
      <c r="A17" s="25" t="s">
        <v>27</v>
      </c>
      <c r="B17" s="28" t="s">
        <v>26</v>
      </c>
      <c r="C17" s="21">
        <v>28728100</v>
      </c>
      <c r="D17" s="21">
        <v>36327166.189999998</v>
      </c>
      <c r="E17" s="21">
        <v>24128093.739999998</v>
      </c>
      <c r="F17" s="27">
        <f t="shared" si="2"/>
        <v>83.987781092379933</v>
      </c>
      <c r="G17" s="27">
        <f t="shared" ref="G17:G28" si="3">E17/D17*100</f>
        <v>66.418871248597114</v>
      </c>
    </row>
    <row r="18" spans="1:7" ht="48" customHeight="1">
      <c r="A18" s="23" t="s">
        <v>112</v>
      </c>
      <c r="B18" s="29" t="s">
        <v>114</v>
      </c>
      <c r="C18" s="24">
        <v>805400</v>
      </c>
      <c r="D18" s="24">
        <v>844700</v>
      </c>
      <c r="E18" s="24">
        <v>559532.31999999995</v>
      </c>
      <c r="F18" s="26">
        <f t="shared" si="2"/>
        <v>69.472599950335237</v>
      </c>
      <c r="G18" s="26">
        <f t="shared" si="3"/>
        <v>66.240359891085589</v>
      </c>
    </row>
    <row r="19" spans="1:7" ht="75.599999999999994" customHeight="1">
      <c r="A19" s="25" t="s">
        <v>113</v>
      </c>
      <c r="B19" s="28" t="s">
        <v>111</v>
      </c>
      <c r="C19" s="21">
        <v>805400</v>
      </c>
      <c r="D19" s="21">
        <v>844700</v>
      </c>
      <c r="E19" s="21">
        <v>559532.31999999995</v>
      </c>
      <c r="F19" s="27">
        <f t="shared" si="2"/>
        <v>69.472599950335237</v>
      </c>
      <c r="G19" s="27">
        <f t="shared" si="3"/>
        <v>66.240359891085589</v>
      </c>
    </row>
    <row r="20" spans="1:7" ht="90.6" customHeight="1">
      <c r="A20" s="23" t="s">
        <v>95</v>
      </c>
      <c r="B20" s="29" t="s">
        <v>28</v>
      </c>
      <c r="C20" s="24">
        <v>26603600</v>
      </c>
      <c r="D20" s="24">
        <v>27553600</v>
      </c>
      <c r="E20" s="24">
        <v>20913874.140000001</v>
      </c>
      <c r="F20" s="26">
        <f t="shared" si="2"/>
        <v>78.61294764618323</v>
      </c>
      <c r="G20" s="26">
        <f t="shared" si="3"/>
        <v>75.902510524940482</v>
      </c>
    </row>
    <row r="21" spans="1:7" ht="52.15" customHeight="1">
      <c r="A21" s="25" t="s">
        <v>123</v>
      </c>
      <c r="B21" s="28" t="s">
        <v>30</v>
      </c>
      <c r="C21" s="21">
        <v>26603600</v>
      </c>
      <c r="D21" s="21">
        <v>27553600</v>
      </c>
      <c r="E21" s="21">
        <v>20913874.140000001</v>
      </c>
      <c r="F21" s="27">
        <f t="shared" si="2"/>
        <v>78.61294764618323</v>
      </c>
      <c r="G21" s="27">
        <f t="shared" si="3"/>
        <v>75.902510524940482</v>
      </c>
    </row>
    <row r="22" spans="1:7" ht="33.75" customHeight="1">
      <c r="A22" s="23" t="s">
        <v>33</v>
      </c>
      <c r="B22" s="29" t="s">
        <v>34</v>
      </c>
      <c r="C22" s="24">
        <f>SUM(C23:C28)</f>
        <v>51929700</v>
      </c>
      <c r="D22" s="24">
        <v>68482932.680000007</v>
      </c>
      <c r="E22" s="24">
        <v>49002256.960000001</v>
      </c>
      <c r="F22" s="26">
        <f t="shared" si="2"/>
        <v>94.362680623997448</v>
      </c>
      <c r="G22" s="26">
        <f t="shared" si="3"/>
        <v>71.553969788316024</v>
      </c>
    </row>
    <row r="23" spans="1:7" ht="41.45" customHeight="1">
      <c r="A23" s="25" t="s">
        <v>41</v>
      </c>
      <c r="B23" s="28" t="s">
        <v>35</v>
      </c>
      <c r="C23" s="21">
        <v>570300</v>
      </c>
      <c r="D23" s="21">
        <v>570300</v>
      </c>
      <c r="E23" s="21">
        <v>541945.62</v>
      </c>
      <c r="F23" s="27">
        <f t="shared" si="2"/>
        <v>95.028164124145192</v>
      </c>
      <c r="G23" s="27">
        <f t="shared" si="3"/>
        <v>95.028164124145192</v>
      </c>
    </row>
    <row r="24" spans="1:7" ht="31.5" customHeight="1">
      <c r="A24" s="25" t="s">
        <v>42</v>
      </c>
      <c r="B24" s="28" t="s">
        <v>36</v>
      </c>
      <c r="C24" s="21">
        <v>18451600</v>
      </c>
      <c r="D24" s="21">
        <v>12133821.68</v>
      </c>
      <c r="E24" s="21">
        <v>9826059.3499999996</v>
      </c>
      <c r="F24" s="27">
        <f t="shared" si="2"/>
        <v>53.253156094864394</v>
      </c>
      <c r="G24" s="27">
        <f t="shared" si="3"/>
        <v>80.980746290314684</v>
      </c>
    </row>
    <row r="25" spans="1:7" ht="35.450000000000003" customHeight="1">
      <c r="A25" s="25" t="s">
        <v>43</v>
      </c>
      <c r="B25" s="28" t="s">
        <v>37</v>
      </c>
      <c r="C25" s="21">
        <v>5022100</v>
      </c>
      <c r="D25" s="21">
        <v>14399021</v>
      </c>
      <c r="E25" s="21">
        <v>9398196.1199999992</v>
      </c>
      <c r="F25" s="27">
        <f t="shared" si="2"/>
        <v>187.1367778419386</v>
      </c>
      <c r="G25" s="27">
        <f t="shared" si="3"/>
        <v>65.269688265611933</v>
      </c>
    </row>
    <row r="26" spans="1:7" ht="41.45" customHeight="1">
      <c r="A26" s="25" t="s">
        <v>44</v>
      </c>
      <c r="B26" s="28" t="s">
        <v>38</v>
      </c>
      <c r="C26" s="21">
        <v>23925200</v>
      </c>
      <c r="D26" s="21">
        <v>35937125.340000004</v>
      </c>
      <c r="E26" s="21">
        <v>26354565.859999999</v>
      </c>
      <c r="F26" s="27">
        <f t="shared" si="2"/>
        <v>110.15400439703744</v>
      </c>
      <c r="G26" s="27">
        <f t="shared" si="3"/>
        <v>73.335208675319151</v>
      </c>
    </row>
    <row r="27" spans="1:7" ht="58.15" customHeight="1">
      <c r="A27" s="25" t="s">
        <v>45</v>
      </c>
      <c r="B27" s="28" t="s">
        <v>39</v>
      </c>
      <c r="C27" s="21">
        <v>1672500</v>
      </c>
      <c r="D27" s="21">
        <v>3154664.66</v>
      </c>
      <c r="E27" s="21">
        <v>1296750.9099999999</v>
      </c>
      <c r="F27" s="27">
        <f t="shared" si="2"/>
        <v>77.533686696562029</v>
      </c>
      <c r="G27" s="27">
        <f t="shared" si="3"/>
        <v>41.105824224118955</v>
      </c>
    </row>
    <row r="28" spans="1:7" ht="35.450000000000003" customHeight="1">
      <c r="A28" s="25" t="s">
        <v>46</v>
      </c>
      <c r="B28" s="28" t="s">
        <v>40</v>
      </c>
      <c r="C28" s="21">
        <v>2288000</v>
      </c>
      <c r="D28" s="21">
        <v>2288000</v>
      </c>
      <c r="E28" s="21">
        <v>1584739.1</v>
      </c>
      <c r="F28" s="27">
        <f t="shared" si="2"/>
        <v>69.263072552447554</v>
      </c>
      <c r="G28" s="27">
        <f t="shared" si="3"/>
        <v>69.263072552447554</v>
      </c>
    </row>
    <row r="29" spans="1:7" ht="35.450000000000003" customHeight="1">
      <c r="A29" s="23" t="s">
        <v>47</v>
      </c>
      <c r="B29" s="29" t="s">
        <v>48</v>
      </c>
      <c r="C29" s="24">
        <v>128141600</v>
      </c>
      <c r="D29" s="24">
        <v>278636367.94999999</v>
      </c>
      <c r="E29" s="24">
        <v>130859118.61</v>
      </c>
      <c r="F29" s="26">
        <f t="shared" si="2"/>
        <v>102.12071537268147</v>
      </c>
      <c r="G29" s="26">
        <f t="shared" ref="G29:G53" si="4">E29/D29*100</f>
        <v>46.964120144389071</v>
      </c>
    </row>
    <row r="30" spans="1:7" ht="35.450000000000003" customHeight="1">
      <c r="A30" s="25" t="s">
        <v>53</v>
      </c>
      <c r="B30" s="28" t="s">
        <v>49</v>
      </c>
      <c r="C30" s="21">
        <v>28814000</v>
      </c>
      <c r="D30" s="21">
        <v>50889664.549999997</v>
      </c>
      <c r="E30" s="21">
        <v>2793261.9</v>
      </c>
      <c r="F30" s="27">
        <f t="shared" si="2"/>
        <v>9.6941136253210249</v>
      </c>
      <c r="G30" s="27">
        <f t="shared" si="4"/>
        <v>5.4888589356991551</v>
      </c>
    </row>
    <row r="31" spans="1:7" ht="67.150000000000006" customHeight="1">
      <c r="A31" s="25" t="s">
        <v>54</v>
      </c>
      <c r="B31" s="28" t="s">
        <v>50</v>
      </c>
      <c r="C31" s="21">
        <v>37859200</v>
      </c>
      <c r="D31" s="21">
        <v>126010991.18000001</v>
      </c>
      <c r="E31" s="21">
        <v>46144563.75</v>
      </c>
      <c r="F31" s="27">
        <f t="shared" si="2"/>
        <v>121.88467730432761</v>
      </c>
      <c r="G31" s="27">
        <f t="shared" si="4"/>
        <v>36.619475267903375</v>
      </c>
    </row>
    <row r="32" spans="1:7" ht="31.15" customHeight="1">
      <c r="A32" s="25" t="s">
        <v>55</v>
      </c>
      <c r="B32" s="28" t="s">
        <v>51</v>
      </c>
      <c r="C32" s="21">
        <v>52281600</v>
      </c>
      <c r="D32" s="21">
        <v>92321285.219999999</v>
      </c>
      <c r="E32" s="21">
        <v>75632529.810000002</v>
      </c>
      <c r="F32" s="27">
        <f t="shared" si="2"/>
        <v>144.66376279608889</v>
      </c>
      <c r="G32" s="27">
        <f t="shared" si="4"/>
        <v>81.923176903104206</v>
      </c>
    </row>
    <row r="33" spans="1:7" ht="36.6" customHeight="1">
      <c r="A33" s="25" t="s">
        <v>56</v>
      </c>
      <c r="B33" s="28" t="s">
        <v>52</v>
      </c>
      <c r="C33" s="21">
        <v>9186800</v>
      </c>
      <c r="D33" s="21">
        <v>9414427</v>
      </c>
      <c r="E33" s="21">
        <v>6288763.1500000004</v>
      </c>
      <c r="F33" s="27">
        <f t="shared" si="2"/>
        <v>68.454338289720042</v>
      </c>
      <c r="G33" s="27">
        <f t="shared" si="4"/>
        <v>66.799213058851052</v>
      </c>
    </row>
    <row r="34" spans="1:7" ht="36.6" customHeight="1">
      <c r="A34" s="23" t="s">
        <v>62</v>
      </c>
      <c r="B34" s="29" t="s">
        <v>61</v>
      </c>
      <c r="C34" s="24">
        <v>560117200</v>
      </c>
      <c r="D34" s="24">
        <v>578138521.94000006</v>
      </c>
      <c r="E34" s="24">
        <v>451872950.16000003</v>
      </c>
      <c r="F34" s="26">
        <f t="shared" si="2"/>
        <v>80.674714177675682</v>
      </c>
      <c r="G34" s="26">
        <f t="shared" si="4"/>
        <v>78.159979487908259</v>
      </c>
    </row>
    <row r="35" spans="1:7" ht="37.15" customHeight="1">
      <c r="A35" s="25" t="s">
        <v>118</v>
      </c>
      <c r="B35" s="28" t="s">
        <v>63</v>
      </c>
      <c r="C35" s="21">
        <v>188391300</v>
      </c>
      <c r="D35" s="21">
        <v>187178781.72999999</v>
      </c>
      <c r="E35" s="21">
        <v>145807506.68000001</v>
      </c>
      <c r="F35" s="27">
        <f t="shared" si="2"/>
        <v>77.396093492640063</v>
      </c>
      <c r="G35" s="27">
        <f t="shared" si="4"/>
        <v>77.897454686035488</v>
      </c>
    </row>
    <row r="36" spans="1:7" ht="37.15" customHeight="1">
      <c r="A36" s="25" t="s">
        <v>68</v>
      </c>
      <c r="B36" s="28" t="s">
        <v>64</v>
      </c>
      <c r="C36" s="21">
        <v>300246000</v>
      </c>
      <c r="D36" s="21">
        <v>317985268.20999998</v>
      </c>
      <c r="E36" s="21">
        <v>253089917.69</v>
      </c>
      <c r="F36" s="27">
        <f t="shared" si="2"/>
        <v>84.294184665241161</v>
      </c>
      <c r="G36" s="27">
        <f t="shared" si="4"/>
        <v>79.591711626985628</v>
      </c>
    </row>
    <row r="37" spans="1:7" ht="37.15" customHeight="1">
      <c r="A37" s="25" t="s">
        <v>119</v>
      </c>
      <c r="B37" s="28" t="s">
        <v>115</v>
      </c>
      <c r="C37" s="21">
        <v>38193400</v>
      </c>
      <c r="D37" s="21">
        <v>37913399</v>
      </c>
      <c r="E37" s="21">
        <v>29249857</v>
      </c>
      <c r="F37" s="27">
        <f t="shared" si="2"/>
        <v>76.583537993475318</v>
      </c>
      <c r="G37" s="27">
        <f t="shared" si="4"/>
        <v>77.149128728869712</v>
      </c>
    </row>
    <row r="38" spans="1:7" ht="43.15" customHeight="1">
      <c r="A38" s="25" t="s">
        <v>69</v>
      </c>
      <c r="B38" s="28" t="s">
        <v>65</v>
      </c>
      <c r="C38" s="21">
        <v>100000</v>
      </c>
      <c r="D38" s="21">
        <v>100000</v>
      </c>
      <c r="E38" s="21">
        <v>94044.56</v>
      </c>
      <c r="F38" s="27">
        <f t="shared" si="2"/>
        <v>94.044560000000004</v>
      </c>
      <c r="G38" s="27">
        <f t="shared" si="4"/>
        <v>94.044560000000004</v>
      </c>
    </row>
    <row r="39" spans="1:7" ht="33" customHeight="1">
      <c r="A39" s="25" t="s">
        <v>70</v>
      </c>
      <c r="B39" s="28" t="s">
        <v>66</v>
      </c>
      <c r="C39" s="21">
        <v>33186500</v>
      </c>
      <c r="D39" s="21">
        <v>34961073</v>
      </c>
      <c r="E39" s="21">
        <v>23631624.23</v>
      </c>
      <c r="F39" s="27">
        <f t="shared" si="2"/>
        <v>71.208546336612784</v>
      </c>
      <c r="G39" s="27">
        <f t="shared" si="4"/>
        <v>67.594104534491834</v>
      </c>
    </row>
    <row r="40" spans="1:7" ht="45.6" customHeight="1">
      <c r="A40" s="23" t="s">
        <v>72</v>
      </c>
      <c r="B40" s="29" t="s">
        <v>71</v>
      </c>
      <c r="C40" s="24">
        <v>123606400</v>
      </c>
      <c r="D40" s="24">
        <v>126266230.72</v>
      </c>
      <c r="E40" s="24">
        <v>94859135.319999993</v>
      </c>
      <c r="F40" s="26">
        <f t="shared" si="2"/>
        <v>76.742899493877331</v>
      </c>
      <c r="G40" s="26">
        <f t="shared" si="4"/>
        <v>75.126290520506316</v>
      </c>
    </row>
    <row r="41" spans="1:7" ht="34.15" customHeight="1">
      <c r="A41" s="25" t="s">
        <v>120</v>
      </c>
      <c r="B41" s="28" t="s">
        <v>73</v>
      </c>
      <c r="C41" s="21">
        <v>91502700</v>
      </c>
      <c r="D41" s="21">
        <v>94040586.719999999</v>
      </c>
      <c r="E41" s="21">
        <v>74357351.439999998</v>
      </c>
      <c r="F41" s="27">
        <f t="shared" si="2"/>
        <v>81.262467052884773</v>
      </c>
      <c r="G41" s="27">
        <f t="shared" si="4"/>
        <v>79.06942526995752</v>
      </c>
    </row>
    <row r="42" spans="1:7" ht="31.5" customHeight="1">
      <c r="A42" s="25" t="s">
        <v>76</v>
      </c>
      <c r="B42" s="28" t="s">
        <v>74</v>
      </c>
      <c r="C42" s="21">
        <v>32103700</v>
      </c>
      <c r="D42" s="21">
        <v>32225644</v>
      </c>
      <c r="E42" s="21">
        <v>20501783.879999999</v>
      </c>
      <c r="F42" s="27">
        <f t="shared" si="2"/>
        <v>63.86112466787317</v>
      </c>
      <c r="G42" s="27">
        <f t="shared" si="4"/>
        <v>63.619469885535871</v>
      </c>
    </row>
    <row r="43" spans="1:7" ht="37.5" customHeight="1">
      <c r="A43" s="30" t="s">
        <v>127</v>
      </c>
      <c r="B43" s="31" t="s">
        <v>126</v>
      </c>
      <c r="C43" s="24"/>
      <c r="D43" s="24">
        <v>3310880.15</v>
      </c>
      <c r="E43" s="24">
        <v>2968324.9</v>
      </c>
      <c r="F43" s="26"/>
      <c r="G43" s="26">
        <f t="shared" si="4"/>
        <v>89.653649951660128</v>
      </c>
    </row>
    <row r="44" spans="1:7" ht="34.9" customHeight="1">
      <c r="A44" s="32" t="s">
        <v>129</v>
      </c>
      <c r="B44" s="33" t="s">
        <v>128</v>
      </c>
      <c r="C44" s="21"/>
      <c r="D44" s="21">
        <v>3310880.15</v>
      </c>
      <c r="E44" s="21">
        <v>2968324.9</v>
      </c>
      <c r="F44" s="27"/>
      <c r="G44" s="27">
        <f t="shared" si="4"/>
        <v>89.653649951660128</v>
      </c>
    </row>
    <row r="45" spans="1:7" ht="40.15" customHeight="1">
      <c r="A45" s="23" t="s">
        <v>77</v>
      </c>
      <c r="B45" s="29" t="s">
        <v>78</v>
      </c>
      <c r="C45" s="24">
        <v>25139000</v>
      </c>
      <c r="D45" s="24">
        <v>40005617.490000002</v>
      </c>
      <c r="E45" s="24">
        <v>16268045.060000001</v>
      </c>
      <c r="F45" s="26">
        <f t="shared" ref="F45:F53" si="5">E45/C45*100</f>
        <v>64.712379410477752</v>
      </c>
      <c r="G45" s="26">
        <f t="shared" si="4"/>
        <v>40.664401853230835</v>
      </c>
    </row>
    <row r="46" spans="1:7" ht="43.15" customHeight="1">
      <c r="A46" s="25" t="s">
        <v>83</v>
      </c>
      <c r="B46" s="28" t="s">
        <v>79</v>
      </c>
      <c r="C46" s="21">
        <v>6712800</v>
      </c>
      <c r="D46" s="21">
        <v>8957800</v>
      </c>
      <c r="E46" s="21">
        <v>7090485.4100000001</v>
      </c>
      <c r="F46" s="27">
        <f t="shared" si="5"/>
        <v>105.62634682993684</v>
      </c>
      <c r="G46" s="27">
        <f t="shared" si="4"/>
        <v>79.154317019803983</v>
      </c>
    </row>
    <row r="47" spans="1:7" ht="34.5" customHeight="1">
      <c r="A47" s="25" t="s">
        <v>84</v>
      </c>
      <c r="B47" s="28" t="s">
        <v>80</v>
      </c>
      <c r="C47" s="21">
        <v>1245000</v>
      </c>
      <c r="D47" s="21">
        <v>3170000</v>
      </c>
      <c r="E47" s="21">
        <v>2804082.68</v>
      </c>
      <c r="F47" s="27">
        <f t="shared" si="5"/>
        <v>225.22752449799199</v>
      </c>
      <c r="G47" s="27">
        <f t="shared" si="4"/>
        <v>88.456866876971617</v>
      </c>
    </row>
    <row r="48" spans="1:7" ht="40.9" customHeight="1">
      <c r="A48" s="25" t="s">
        <v>85</v>
      </c>
      <c r="B48" s="28" t="s">
        <v>81</v>
      </c>
      <c r="C48" s="21">
        <v>17131200</v>
      </c>
      <c r="D48" s="21">
        <v>27877817.489999998</v>
      </c>
      <c r="E48" s="21">
        <v>6373476.9699999997</v>
      </c>
      <c r="F48" s="27">
        <f t="shared" si="5"/>
        <v>37.203914320070979</v>
      </c>
      <c r="G48" s="27">
        <f t="shared" si="4"/>
        <v>22.862180557305887</v>
      </c>
    </row>
    <row r="49" spans="1:7" ht="39.6" customHeight="1">
      <c r="A49" s="25" t="s">
        <v>86</v>
      </c>
      <c r="B49" s="28" t="s">
        <v>82</v>
      </c>
      <c r="C49" s="21">
        <v>50000</v>
      </c>
      <c r="D49" s="21"/>
      <c r="E49" s="21"/>
      <c r="F49" s="27">
        <f t="shared" si="5"/>
        <v>0</v>
      </c>
      <c r="G49" s="27"/>
    </row>
    <row r="50" spans="1:7" ht="31.5">
      <c r="A50" s="23" t="s">
        <v>88</v>
      </c>
      <c r="B50" s="29" t="s">
        <v>87</v>
      </c>
      <c r="C50" s="24">
        <v>8130100</v>
      </c>
      <c r="D50" s="24">
        <v>13723436.220000001</v>
      </c>
      <c r="E50" s="24">
        <v>12018366.85</v>
      </c>
      <c r="F50" s="26">
        <f t="shared" si="5"/>
        <v>147.82557225618379</v>
      </c>
      <c r="G50" s="26">
        <f t="shared" si="4"/>
        <v>87.575492444704935</v>
      </c>
    </row>
    <row r="51" spans="1:7" ht="15.75">
      <c r="A51" s="25" t="s">
        <v>89</v>
      </c>
      <c r="B51" s="28" t="s">
        <v>90</v>
      </c>
      <c r="C51" s="21">
        <v>8130100</v>
      </c>
      <c r="D51" s="21">
        <v>13723436.220000001</v>
      </c>
      <c r="E51" s="21">
        <v>12018366.85</v>
      </c>
      <c r="F51" s="27">
        <f t="shared" si="5"/>
        <v>147.82557225618379</v>
      </c>
      <c r="G51" s="27">
        <f t="shared" si="4"/>
        <v>87.575492444704935</v>
      </c>
    </row>
    <row r="52" spans="1:7" ht="31.5">
      <c r="A52" s="23" t="s">
        <v>91</v>
      </c>
      <c r="B52" s="29" t="s">
        <v>121</v>
      </c>
      <c r="C52" s="24">
        <v>3948800</v>
      </c>
      <c r="D52" s="24">
        <v>4143040</v>
      </c>
      <c r="E52" s="24">
        <v>3487607.67</v>
      </c>
      <c r="F52" s="26">
        <f t="shared" si="5"/>
        <v>88.320696667341977</v>
      </c>
      <c r="G52" s="26">
        <f t="shared" si="4"/>
        <v>84.179917886382952</v>
      </c>
    </row>
    <row r="53" spans="1:7" ht="31.5">
      <c r="A53" s="25" t="s">
        <v>92</v>
      </c>
      <c r="B53" s="28" t="s">
        <v>122</v>
      </c>
      <c r="C53" s="21">
        <v>3948800</v>
      </c>
      <c r="D53" s="21">
        <v>4143040</v>
      </c>
      <c r="E53" s="21">
        <v>3487607.67</v>
      </c>
      <c r="F53" s="27">
        <f t="shared" si="5"/>
        <v>88.320696667341977</v>
      </c>
      <c r="G53" s="27">
        <f t="shared" si="4"/>
        <v>84.179917886382952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User</cp:lastModifiedBy>
  <cp:lastPrinted>2024-07-17T07:26:45Z</cp:lastPrinted>
  <dcterms:created xsi:type="dcterms:W3CDTF">2016-08-26T04:33:48Z</dcterms:created>
  <dcterms:modified xsi:type="dcterms:W3CDTF">2026-02-02T06:23:17Z</dcterms:modified>
</cp:coreProperties>
</file>