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1808"/>
  </bookViews>
  <sheets>
    <sheet name="за март 2021 года " sheetId="9" r:id="rId1"/>
  </sheets>
  <calcPr calcId="124519"/>
</workbook>
</file>

<file path=xl/calcChain.xml><?xml version="1.0" encoding="utf-8"?>
<calcChain xmlns="http://schemas.openxmlformats.org/spreadsheetml/2006/main">
  <c r="F24" i="9"/>
  <c r="E15"/>
  <c r="E16"/>
  <c r="E17"/>
  <c r="E18"/>
  <c r="E19"/>
  <c r="E20"/>
  <c r="E21"/>
  <c r="E24"/>
  <c r="E25"/>
  <c r="E27"/>
  <c r="F17"/>
  <c r="F18"/>
  <c r="F19"/>
  <c r="F20"/>
  <c r="F21"/>
  <c r="F22"/>
  <c r="F23"/>
  <c r="F26"/>
  <c r="F27"/>
  <c r="C9"/>
  <c r="D9"/>
  <c r="B9"/>
  <c r="E28"/>
  <c r="F28"/>
  <c r="C8" l="1"/>
  <c r="E10" l="1"/>
  <c r="B8" l="1"/>
  <c r="D8" l="1"/>
  <c r="E8" l="1"/>
  <c r="F8"/>
  <c r="F16" l="1"/>
  <c r="F15"/>
  <c r="F14"/>
  <c r="E14"/>
  <c r="F13"/>
  <c r="E13"/>
  <c r="F12"/>
  <c r="E12"/>
  <c r="F11"/>
  <c r="E11"/>
  <c r="F10"/>
  <c r="E9" l="1"/>
  <c r="F9"/>
</calcChain>
</file>

<file path=xl/sharedStrings.xml><?xml version="1.0" encoding="utf-8"?>
<sst xmlns="http://schemas.openxmlformats.org/spreadsheetml/2006/main" count="36" uniqueCount="36">
  <si>
    <t>% исполнения</t>
  </si>
  <si>
    <t>Исполнено, руб.</t>
  </si>
  <si>
    <t>Итого по программам</t>
  </si>
  <si>
    <t>Первоначальные годовые назначения, руб.</t>
  </si>
  <si>
    <t>к первоначальным годовым назначениям</t>
  </si>
  <si>
    <t>к уточненным годовым назначениям</t>
  </si>
  <si>
    <t>5=4/2*100</t>
  </si>
  <si>
    <t>6=4/3*100</t>
  </si>
  <si>
    <t>Сведения об исполнении расходов бюджета Краснобаковского района Нижегородской области</t>
  </si>
  <si>
    <t>Муниципальная программа «Обеспечение населения Краснобаковского района доступным и комфортным жильем»</t>
  </si>
  <si>
    <t>Всего расходов</t>
  </si>
  <si>
    <t>Непрограммные расходы</t>
  </si>
  <si>
    <t xml:space="preserve">Наименование </t>
  </si>
  <si>
    <t>Уточненные годовые назначения, руб.</t>
  </si>
  <si>
    <t>Муниципальная программа "Комплексное развитие территорий Краснобаковского района"</t>
  </si>
  <si>
    <t>Муниципальная программа «Развитие образования Краснобаковского района Нижегородской области»</t>
  </si>
  <si>
    <t>Муниципальная программа «Развитие агропромышленного комплекса Краснобаковского района Нижегородской области»</t>
  </si>
  <si>
    <t>Муниципальная программа «Управление муниципальными финансами Краснобаковского района Нижегородской области»</t>
  </si>
  <si>
    <t>Муниципальная программа «Управление муниципальным имуществом Краснобаковского района Нижегородской области»</t>
  </si>
  <si>
    <t>Муниципальная программа «Развитие культуры Краснобаковского района Нижегородской области»</t>
  </si>
  <si>
    <t>Муниципальная программа «Содействие занятости населения Краснобаковского района Нижегородской области»</t>
  </si>
  <si>
    <t>Муниципальная программа «Развитие предпринимательства и туризма Краснобаковского района Нижегородской области»</t>
  </si>
  <si>
    <t>Муниципальная программа «Развитие физической культуры, спорта и молодежной политики Краснобаковского района Нижегородской области»</t>
  </si>
  <si>
    <t>Муниципальная программа «Защита населения и территорий от ЧС, обеспечение пожарной безопасности и безопасности на водных объектах Краснобаковского района Нижегородской области»</t>
  </si>
  <si>
    <t>Муниципальная программа «Профилактика преступлений и иных правонарушений на территории Краснобаковского района Нижегородской области»</t>
  </si>
  <si>
    <t>Инвестиционная программа Краснобаковского района Нижегородской области</t>
  </si>
  <si>
    <t>Муниципальная программа "Обеспечение населения Краснобаковского района Нижегородской области качественными услугами в сфере жилищно-коммунального хозяйства"</t>
  </si>
  <si>
    <t>Муниципальная программа «Социальная поддержка граждан Краснобаковского района Нижегородской области»</t>
  </si>
  <si>
    <t>Муниципальная программа «Формирование современной городской среды на территории Краснобаковского района»</t>
  </si>
  <si>
    <t>Муниципальная программа «Развитие транспортной системы в Краснобаковском районе Нижегородской области»</t>
  </si>
  <si>
    <t>Муниципальная адресная программа «Переселение граждан из аварийного жилищного фонда на территории Краснобаковского района Нижегородской области»</t>
  </si>
  <si>
    <t>Информация об исполнении за ноябрь 2021 года в разрезе муниципальных программ и непрограммных расходов</t>
  </si>
  <si>
    <t>на 01.12.2021 г.</t>
  </si>
  <si>
    <t>в 3,6 раза</t>
  </si>
  <si>
    <t>в 2,6 раза</t>
  </si>
  <si>
    <t>в 2,7 раза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</si>
</sst>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topLeftCell="A27" zoomScale="90" zoomScaleNormal="90" workbookViewId="0">
      <selection activeCell="E26" sqref="E26"/>
    </sheetView>
  </sheetViews>
  <sheetFormatPr defaultRowHeight="14.4"/>
  <cols>
    <col min="1" max="1" width="54.6640625" customWidth="1"/>
    <col min="2" max="2" width="19.44140625" customWidth="1"/>
    <col min="3" max="3" width="17.109375" customWidth="1"/>
    <col min="4" max="4" width="15.44140625" customWidth="1"/>
    <col min="5" max="6" width="13.5546875" customWidth="1"/>
  </cols>
  <sheetData>
    <row r="1" spans="1:6" ht="21">
      <c r="A1" s="15" t="s">
        <v>8</v>
      </c>
      <c r="B1" s="16"/>
      <c r="C1" s="16"/>
      <c r="D1" s="16"/>
      <c r="E1" s="16"/>
      <c r="F1" s="16"/>
    </row>
    <row r="2" spans="1:6" ht="18">
      <c r="A2" s="17" t="s">
        <v>31</v>
      </c>
      <c r="B2" s="18"/>
      <c r="C2" s="18"/>
      <c r="D2" s="18"/>
      <c r="E2" s="18"/>
      <c r="F2" s="18"/>
    </row>
    <row r="3" spans="1:6" ht="15.6">
      <c r="A3" s="1"/>
      <c r="B3" s="1"/>
      <c r="C3" s="1"/>
      <c r="D3" s="1"/>
      <c r="E3" s="1"/>
      <c r="F3" s="1"/>
    </row>
    <row r="4" spans="1:6" ht="15" customHeight="1">
      <c r="A4" s="19" t="s">
        <v>12</v>
      </c>
      <c r="B4" s="21" t="s">
        <v>32</v>
      </c>
      <c r="C4" s="22"/>
      <c r="D4" s="22"/>
      <c r="E4" s="22"/>
      <c r="F4" s="23"/>
    </row>
    <row r="5" spans="1:6" ht="33" customHeight="1">
      <c r="A5" s="19"/>
      <c r="B5" s="24" t="s">
        <v>3</v>
      </c>
      <c r="C5" s="24" t="s">
        <v>13</v>
      </c>
      <c r="D5" s="24" t="s">
        <v>1</v>
      </c>
      <c r="E5" s="21" t="s">
        <v>0</v>
      </c>
      <c r="F5" s="26"/>
    </row>
    <row r="6" spans="1:6" ht="60" customHeight="1">
      <c r="A6" s="20"/>
      <c r="B6" s="25"/>
      <c r="C6" s="25"/>
      <c r="D6" s="25"/>
      <c r="E6" s="4" t="s">
        <v>4</v>
      </c>
      <c r="F6" s="4" t="s">
        <v>5</v>
      </c>
    </row>
    <row r="7" spans="1:6">
      <c r="A7" s="3">
        <v>1</v>
      </c>
      <c r="B7" s="6">
        <v>2</v>
      </c>
      <c r="C7" s="6">
        <v>3</v>
      </c>
      <c r="D7" s="6">
        <v>4</v>
      </c>
      <c r="E7" s="4" t="s">
        <v>6</v>
      </c>
      <c r="F7" s="4" t="s">
        <v>7</v>
      </c>
    </row>
    <row r="8" spans="1:6" ht="29.25" customHeight="1">
      <c r="A8" s="2" t="s">
        <v>10</v>
      </c>
      <c r="B8" s="10">
        <f>B9+B28</f>
        <v>998383200</v>
      </c>
      <c r="C8" s="10">
        <f>C9+C28</f>
        <v>1156792577.6299999</v>
      </c>
      <c r="D8" s="10">
        <f>D9+D28</f>
        <v>804884544.95000005</v>
      </c>
      <c r="E8" s="12">
        <f>SUM(D8/B8*100)</f>
        <v>80.618798969173369</v>
      </c>
      <c r="F8" s="12">
        <f>SUM(D8/C8*100)</f>
        <v>69.57898594050647</v>
      </c>
    </row>
    <row r="9" spans="1:6" ht="24.75" customHeight="1">
      <c r="A9" s="7" t="s">
        <v>2</v>
      </c>
      <c r="B9" s="8">
        <f>SUM(B10:B27)</f>
        <v>953113000</v>
      </c>
      <c r="C9" s="8">
        <f>SUM(C10:C27)</f>
        <v>1102354850.3099999</v>
      </c>
      <c r="D9" s="8">
        <f>SUM(D10:D27)</f>
        <v>761687180.73000002</v>
      </c>
      <c r="E9" s="12">
        <f>SUM(D9/B9*100)</f>
        <v>79.915726753281092</v>
      </c>
      <c r="F9" s="12">
        <f>SUM(D9/C9*100)</f>
        <v>69.096369514390148</v>
      </c>
    </row>
    <row r="10" spans="1:6" ht="57" customHeight="1">
      <c r="A10" s="9" t="s">
        <v>15</v>
      </c>
      <c r="B10" s="5">
        <v>346034700</v>
      </c>
      <c r="C10" s="5">
        <v>370724380.31</v>
      </c>
      <c r="D10" s="5">
        <v>324484479.95999998</v>
      </c>
      <c r="E10" s="13">
        <f>SUM(D10/B10*100)</f>
        <v>93.772237281405594</v>
      </c>
      <c r="F10" s="13">
        <f>SUM(D10/C10*100)</f>
        <v>87.527148791419066</v>
      </c>
    </row>
    <row r="11" spans="1:6" ht="58.5" customHeight="1">
      <c r="A11" s="9" t="s">
        <v>16</v>
      </c>
      <c r="B11" s="5">
        <v>7986000</v>
      </c>
      <c r="C11" s="5">
        <v>5721490.7000000002</v>
      </c>
      <c r="D11" s="5">
        <v>5203835.97</v>
      </c>
      <c r="E11" s="13">
        <f>SUM(D11/B11*100)</f>
        <v>65.161983095416971</v>
      </c>
      <c r="F11" s="13">
        <f t="shared" ref="F11:F28" si="0">SUM(D11/C11*100)</f>
        <v>90.95245003194708</v>
      </c>
    </row>
    <row r="12" spans="1:6" ht="56.25" customHeight="1">
      <c r="A12" s="9" t="s">
        <v>17</v>
      </c>
      <c r="B12" s="5">
        <v>43223800</v>
      </c>
      <c r="C12" s="5">
        <v>44597100</v>
      </c>
      <c r="D12" s="5">
        <v>42873431.310000002</v>
      </c>
      <c r="E12" s="13">
        <f t="shared" ref="E12:E28" si="1">SUM(D12/B12*100)</f>
        <v>99.189407941920891</v>
      </c>
      <c r="F12" s="13">
        <f t="shared" si="0"/>
        <v>96.135020685201511</v>
      </c>
    </row>
    <row r="13" spans="1:6" ht="61.5" customHeight="1">
      <c r="A13" s="9" t="s">
        <v>18</v>
      </c>
      <c r="B13" s="5">
        <v>4845200</v>
      </c>
      <c r="C13" s="5">
        <v>5810731.1600000001</v>
      </c>
      <c r="D13" s="5">
        <v>5241142.2699999996</v>
      </c>
      <c r="E13" s="13">
        <f t="shared" si="1"/>
        <v>108.17184574424172</v>
      </c>
      <c r="F13" s="13">
        <f t="shared" si="0"/>
        <v>90.197638226305401</v>
      </c>
    </row>
    <row r="14" spans="1:6" ht="48.75" customHeight="1">
      <c r="A14" s="9" t="s">
        <v>19</v>
      </c>
      <c r="B14" s="5">
        <v>72783800</v>
      </c>
      <c r="C14" s="5">
        <v>88284205.430000007</v>
      </c>
      <c r="D14" s="5">
        <v>80047741.260000005</v>
      </c>
      <c r="E14" s="13">
        <f t="shared" si="1"/>
        <v>109.98016215146778</v>
      </c>
      <c r="F14" s="13">
        <f t="shared" si="0"/>
        <v>90.670512205571541</v>
      </c>
    </row>
    <row r="15" spans="1:6" ht="51" customHeight="1">
      <c r="A15" s="9" t="s">
        <v>9</v>
      </c>
      <c r="B15" s="5">
        <v>10624500</v>
      </c>
      <c r="C15" s="5">
        <v>11702425</v>
      </c>
      <c r="D15" s="5">
        <v>2760572.09</v>
      </c>
      <c r="E15" s="13">
        <f t="shared" si="1"/>
        <v>25.983077697774011</v>
      </c>
      <c r="F15" s="13">
        <f t="shared" si="0"/>
        <v>23.589743920597652</v>
      </c>
    </row>
    <row r="16" spans="1:6" ht="46.5" customHeight="1">
      <c r="A16" s="9" t="s">
        <v>20</v>
      </c>
      <c r="B16" s="5">
        <v>450000</v>
      </c>
      <c r="C16" s="5">
        <v>454937.34</v>
      </c>
      <c r="D16" s="5">
        <v>441584.55</v>
      </c>
      <c r="E16" s="13">
        <f t="shared" si="1"/>
        <v>98.129899999999992</v>
      </c>
      <c r="F16" s="13">
        <f t="shared" si="0"/>
        <v>97.064916676217422</v>
      </c>
    </row>
    <row r="17" spans="1:6" ht="46.5" customHeight="1">
      <c r="A17" s="9" t="s">
        <v>21</v>
      </c>
      <c r="B17" s="5">
        <v>896500</v>
      </c>
      <c r="C17" s="5">
        <v>1117380</v>
      </c>
      <c r="D17" s="5">
        <v>1030500</v>
      </c>
      <c r="E17" s="13">
        <f t="shared" si="1"/>
        <v>114.94701617401005</v>
      </c>
      <c r="F17" s="13">
        <f t="shared" si="0"/>
        <v>92.224668420770016</v>
      </c>
    </row>
    <row r="18" spans="1:6" ht="51" customHeight="1">
      <c r="A18" s="9" t="s">
        <v>22</v>
      </c>
      <c r="B18" s="5">
        <v>1900000</v>
      </c>
      <c r="C18" s="5">
        <v>1900000</v>
      </c>
      <c r="D18" s="5">
        <v>1900000</v>
      </c>
      <c r="E18" s="13">
        <f t="shared" si="1"/>
        <v>100</v>
      </c>
      <c r="F18" s="13">
        <f t="shared" si="0"/>
        <v>100</v>
      </c>
    </row>
    <row r="19" spans="1:6" ht="69" customHeight="1">
      <c r="A19" s="9" t="s">
        <v>23</v>
      </c>
      <c r="B19" s="5">
        <v>5931100</v>
      </c>
      <c r="C19" s="5">
        <v>6015056.2000000002</v>
      </c>
      <c r="D19" s="5">
        <v>4845535.8499999996</v>
      </c>
      <c r="E19" s="13">
        <f t="shared" si="1"/>
        <v>81.697085700797487</v>
      </c>
      <c r="F19" s="13">
        <f t="shared" si="0"/>
        <v>80.556784323976885</v>
      </c>
    </row>
    <row r="20" spans="1:6" ht="83.25" customHeight="1">
      <c r="A20" s="9" t="s">
        <v>24</v>
      </c>
      <c r="B20" s="5">
        <v>579700</v>
      </c>
      <c r="C20" s="5">
        <v>579700</v>
      </c>
      <c r="D20" s="5">
        <v>499929.26</v>
      </c>
      <c r="E20" s="13">
        <f t="shared" si="1"/>
        <v>86.239306537864408</v>
      </c>
      <c r="F20" s="13">
        <f t="shared" si="0"/>
        <v>86.239306537864408</v>
      </c>
    </row>
    <row r="21" spans="1:6" ht="68.25" customHeight="1">
      <c r="A21" s="9" t="s">
        <v>25</v>
      </c>
      <c r="B21" s="5">
        <v>429839500</v>
      </c>
      <c r="C21" s="5">
        <v>432230319.32999998</v>
      </c>
      <c r="D21" s="5">
        <v>246345723.25999999</v>
      </c>
      <c r="E21" s="13">
        <f t="shared" si="1"/>
        <v>57.311094783052738</v>
      </c>
      <c r="F21" s="13">
        <f t="shared" si="0"/>
        <v>56.994086773426808</v>
      </c>
    </row>
    <row r="22" spans="1:6" ht="76.2" customHeight="1">
      <c r="A22" s="9" t="s">
        <v>26</v>
      </c>
      <c r="B22" s="5">
        <v>800000</v>
      </c>
      <c r="C22" s="5">
        <v>13591008.800000001</v>
      </c>
      <c r="D22" s="5">
        <v>2853042</v>
      </c>
      <c r="E22" s="13" t="s">
        <v>33</v>
      </c>
      <c r="F22" s="13">
        <f t="shared" si="0"/>
        <v>20.992128266446269</v>
      </c>
    </row>
    <row r="23" spans="1:6" ht="72.75" customHeight="1">
      <c r="A23" s="9" t="s">
        <v>30</v>
      </c>
      <c r="B23" s="5">
        <v>9309800</v>
      </c>
      <c r="C23" s="5">
        <v>80809625.760000005</v>
      </c>
      <c r="D23" s="5">
        <v>24301954.52</v>
      </c>
      <c r="E23" s="13" t="s">
        <v>34</v>
      </c>
      <c r="F23" s="13">
        <f t="shared" si="0"/>
        <v>30.073093757636528</v>
      </c>
    </row>
    <row r="24" spans="1:6" ht="72.75" customHeight="1">
      <c r="A24" s="9" t="s">
        <v>27</v>
      </c>
      <c r="B24" s="5">
        <v>5698900</v>
      </c>
      <c r="C24" s="5">
        <v>5698900</v>
      </c>
      <c r="D24" s="5">
        <v>4418764.33</v>
      </c>
      <c r="E24" s="13">
        <f t="shared" si="1"/>
        <v>77.537144536664968</v>
      </c>
      <c r="F24" s="13">
        <f t="shared" si="0"/>
        <v>77.537144536664968</v>
      </c>
    </row>
    <row r="25" spans="1:6" ht="72.75" customHeight="1">
      <c r="A25" s="9" t="s">
        <v>28</v>
      </c>
      <c r="B25" s="5">
        <v>5699500</v>
      </c>
      <c r="C25" s="5">
        <v>0</v>
      </c>
      <c r="D25" s="5">
        <v>0</v>
      </c>
      <c r="E25" s="13">
        <f t="shared" si="1"/>
        <v>0</v>
      </c>
      <c r="F25" s="13"/>
    </row>
    <row r="26" spans="1:6" ht="70.8" customHeight="1">
      <c r="A26" s="9" t="s">
        <v>14</v>
      </c>
      <c r="B26" s="5">
        <v>5050000</v>
      </c>
      <c r="C26" s="5">
        <v>20069704.27</v>
      </c>
      <c r="D26" s="5">
        <v>13708705.1</v>
      </c>
      <c r="E26" s="13" t="s">
        <v>35</v>
      </c>
      <c r="F26" s="13">
        <f t="shared" si="0"/>
        <v>68.305466366495693</v>
      </c>
    </row>
    <row r="27" spans="1:6" ht="48.75" customHeight="1">
      <c r="A27" s="9" t="s">
        <v>29</v>
      </c>
      <c r="B27" s="5">
        <v>1460000</v>
      </c>
      <c r="C27" s="5">
        <v>13047886.01</v>
      </c>
      <c r="D27" s="5">
        <v>730239</v>
      </c>
      <c r="E27" s="13">
        <f t="shared" si="1"/>
        <v>50.016369863013701</v>
      </c>
      <c r="F27" s="13">
        <f t="shared" si="0"/>
        <v>5.5966077527067544</v>
      </c>
    </row>
    <row r="28" spans="1:6" ht="21" customHeight="1">
      <c r="A28" s="2" t="s">
        <v>11</v>
      </c>
      <c r="B28" s="11">
        <v>45270200</v>
      </c>
      <c r="C28" s="11">
        <v>54437727.32</v>
      </c>
      <c r="D28" s="11">
        <v>43197364.219999999</v>
      </c>
      <c r="E28" s="14">
        <f t="shared" si="1"/>
        <v>95.421191468118096</v>
      </c>
      <c r="F28" s="14">
        <f t="shared" si="0"/>
        <v>79.351887645995873</v>
      </c>
    </row>
  </sheetData>
  <mergeCells count="8">
    <mergeCell ref="A1:F1"/>
    <mergeCell ref="A2:F2"/>
    <mergeCell ref="A4:A6"/>
    <mergeCell ref="B4:F4"/>
    <mergeCell ref="B5:B6"/>
    <mergeCell ref="C5:C6"/>
    <mergeCell ref="D5:D6"/>
    <mergeCell ref="E5:F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март 2021 года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fu5</dc:creator>
  <cp:lastModifiedBy>Парышева</cp:lastModifiedBy>
  <cp:lastPrinted>2021-03-26T11:53:39Z</cp:lastPrinted>
  <dcterms:created xsi:type="dcterms:W3CDTF">2016-08-26T05:17:14Z</dcterms:created>
  <dcterms:modified xsi:type="dcterms:W3CDTF">2022-02-15T11:57:58Z</dcterms:modified>
</cp:coreProperties>
</file>