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G15"/>
  <c r="G52"/>
  <c r="G53"/>
  <c r="F52"/>
  <c r="F53"/>
  <c r="E8"/>
  <c r="F11"/>
  <c r="F12"/>
  <c r="F13"/>
  <c r="F14"/>
  <c r="F16"/>
  <c r="F17"/>
  <c r="F18"/>
  <c r="F19"/>
  <c r="F20"/>
  <c r="F2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46"/>
  <c r="F47"/>
  <c r="F48"/>
  <c r="F49"/>
  <c r="F50"/>
  <c r="F51"/>
  <c r="C22"/>
  <c r="C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16"/>
  <c r="G11"/>
  <c r="G12"/>
  <c r="G13"/>
  <c r="G14"/>
  <c r="G17"/>
  <c r="G18"/>
  <c r="G19"/>
  <c r="G20"/>
  <c r="G21"/>
  <c r="G22"/>
  <c r="G23"/>
  <c r="G24"/>
  <c r="G25"/>
  <c r="G26"/>
  <c r="G27"/>
  <c r="G28"/>
  <c r="F9"/>
  <c r="F10"/>
  <c r="G10"/>
  <c r="F22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<sst xmlns="http://schemas.openxmlformats.org/spreadsheetml/2006/main" count="217" uniqueCount="134">
  <si>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</si>
  <si>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</si>
  <si>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</si>
  <si>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</si>
  <si>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</si>
  <si>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</si>
  <si>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</si>
  <si>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</si>
  <si>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</si>
  <si>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</si>
  <si>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</si>
  <si>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</si>
  <si>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</si>
  <si>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</si>
  <si>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</si>
  <si>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</si>
  <si>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</si>
  <si>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</si>
  <si>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</si>
  <si>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</si>
  <si>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</si>
  <si>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</si>
  <si>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</si>
  <si>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</si>
  <si>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</si>
  <si>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</si>
  <si>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</si>
  <si>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</si>
  <si>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</si>
  <si>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</si>
  <si>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</si>
  <si>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</si>
  <si>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</si>
  <si>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</si>
  <si>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</si>
  <si>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</si>
  <si>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</si>
  <si>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</si>
  <si>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</si>
  <si>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</si>
  <si>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</si>
  <si>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</si>
  <si>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</si>
  <si>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</si>
  <si>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</si>
  <si>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</si>
  <si>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</si>
  <si>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</si>
  <si>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</si>
  <si>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</si>
  <si>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</si>
  <si>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</si>
  <si>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</si>
  <si>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</si>
  <si>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</si>
  <si>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</si>
  <si>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</si>
  <si>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</si>
  <si>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</si>
  <si>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</si>
  <si>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</si>
  <si>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</si>
  <si>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</si>
  <si>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</si>
  <si>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</si>
  <si>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</si>
  <si>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</si>
  <si>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</si>
  <si>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</si>
  <si>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</si>
  <si>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</si>
  <si>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</si>
  <si>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</si>
  <si>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</si>
  <si>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</si>
  <si>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</si>
  <si>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</si>
  <si>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</si>
  <si>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</si>
  <si>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</si>
  <si>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</si>
  <si>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</si>
  <si>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</si>
  <si>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</si>
  <si>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</si>
  <si>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</si>
  <si>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</si>
  <si>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</si>
  <si>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</si>
  <si>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</si>
  <si>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</si>
  <si>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</si>
  <si>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</si>
  <si>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</si>
  <si>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</si>
  <si>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</si>
  <si>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</si>
  <si>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</si>
  <si>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</si>
  <si>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</si>
  <si>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</si>
  <si>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</si>
  <si>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</si>
  <si>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</si>
  <si>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</si>
  <si>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</si>
  <si>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</si>
  <si>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</si>
  <si>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</si>
  <si>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</si>
  <si>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</si>
  <si>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</si>
  <si>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</si>
  <si>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</si>
  <si>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</si>
  <si>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</si>
  <si>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</si>
  <si>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</si>
  <si>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</si>
  <si>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</si>
  <si>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</si>
  <si>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</si>
  <si>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</si>
  <si>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</si>
  <si>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</si>
  <si>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</si>
  <si>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0900</t>
  </si>
  <si>
    <t>ЗДРАВООХРАНЕНИЕ</t>
  </si>
  <si>
    <t>0902</t>
  </si>
  <si>
    <t>Амбулаторная помощь</t>
  </si>
  <si>
    <t>0107</t>
  </si>
  <si>
    <t>Обеспечение проведения выборов и референдумов</t>
  </si>
  <si>
    <t>Информация за ноябрь 2025 года в разрезе разделов, подразделов классификации расходов</t>
  </si>
  <si>
    <t>на 01.12.2025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</si>
</sst>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left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"/>
      <c r="S1" s="1"/>
      <c r="T1" s="1"/>
      <c r="U1" s="1"/>
    </row>
    <row r="2" spans="1:21" ht="22.5" customHeight="1">
      <c r="A2" s="39" t="s">
        <v>109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6" t="s">
        <v>1</v>
      </c>
      <c r="B4" s="36" t="s">
        <v>2</v>
      </c>
      <c r="C4" s="41" t="s">
        <v>110</v>
      </c>
      <c r="D4" s="42"/>
      <c r="E4" s="42"/>
      <c r="F4" s="42"/>
      <c r="G4" s="42"/>
      <c r="H4" s="43"/>
      <c r="I4" s="17"/>
      <c r="J4" s="41" t="s">
        <v>5</v>
      </c>
      <c r="K4" s="42"/>
      <c r="L4" s="42"/>
      <c r="M4" s="42"/>
      <c r="N4" s="42"/>
      <c r="O4" s="42"/>
      <c r="P4" s="42"/>
      <c r="Q4" s="43"/>
      <c r="R4" s="1"/>
      <c r="S4" s="1"/>
      <c r="T4" s="1"/>
      <c r="U4" s="1"/>
    </row>
    <row r="5" spans="1:21" ht="17.25" customHeight="1">
      <c r="A5" s="40"/>
      <c r="B5" s="40"/>
      <c r="C5" s="36" t="s">
        <v>96</v>
      </c>
      <c r="D5" s="36" t="s">
        <v>99</v>
      </c>
      <c r="E5" s="36" t="s">
        <v>10</v>
      </c>
      <c r="F5" s="44" t="s">
        <v>3</v>
      </c>
      <c r="G5" s="45"/>
      <c r="H5" s="36" t="s">
        <v>4</v>
      </c>
      <c r="I5" s="18"/>
      <c r="J5" s="36" t="s">
        <v>100</v>
      </c>
      <c r="K5" s="36" t="s">
        <v>101</v>
      </c>
      <c r="L5" s="36" t="s">
        <v>9</v>
      </c>
      <c r="M5" s="34" t="s">
        <v>6</v>
      </c>
      <c r="N5" s="35"/>
      <c r="O5" s="36" t="s">
        <v>7</v>
      </c>
      <c r="P5" s="36" t="s">
        <v>8</v>
      </c>
      <c r="Q5" s="36" t="s">
        <v>102</v>
      </c>
      <c r="R5" s="1"/>
      <c r="S5" s="1"/>
      <c r="T5" s="1"/>
      <c r="U5" s="1"/>
    </row>
    <row r="6" spans="1:21" ht="63.75">
      <c r="A6" s="37"/>
      <c r="B6" s="37"/>
      <c r="C6" s="37"/>
      <c r="D6" s="37"/>
      <c r="E6" s="37"/>
      <c r="F6" s="18" t="s">
        <v>97</v>
      </c>
      <c r="G6" s="18" t="s">
        <v>98</v>
      </c>
      <c r="H6" s="37"/>
      <c r="I6" s="18"/>
      <c r="J6" s="37"/>
      <c r="K6" s="37"/>
      <c r="L6" s="37"/>
      <c r="M6" s="18" t="s">
        <v>97</v>
      </c>
      <c r="N6" s="18" t="s">
        <v>98</v>
      </c>
      <c r="O6" s="37"/>
      <c r="P6" s="37"/>
      <c r="Q6" s="37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A8" sqref="A8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8" t="s">
        <v>124</v>
      </c>
      <c r="B1" s="38"/>
      <c r="C1" s="38"/>
      <c r="D1" s="38"/>
      <c r="E1" s="38"/>
      <c r="F1" s="38"/>
      <c r="G1" s="38"/>
    </row>
    <row r="2" spans="1:7" ht="15.75">
      <c r="A2" s="39" t="s">
        <v>132</v>
      </c>
      <c r="B2" s="39"/>
      <c r="C2" s="39"/>
      <c r="D2" s="39"/>
      <c r="E2" s="39"/>
      <c r="F2" s="39"/>
      <c r="G2" s="39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6" t="s">
        <v>1</v>
      </c>
      <c r="B4" s="36" t="s">
        <v>2</v>
      </c>
      <c r="C4" s="41" t="s">
        <v>133</v>
      </c>
      <c r="D4" s="42"/>
      <c r="E4" s="42"/>
      <c r="F4" s="42"/>
      <c r="G4" s="43"/>
    </row>
    <row r="5" spans="1:7" ht="25.5" customHeight="1">
      <c r="A5" s="40"/>
      <c r="B5" s="40"/>
      <c r="C5" s="36" t="s">
        <v>96</v>
      </c>
      <c r="D5" s="36" t="s">
        <v>99</v>
      </c>
      <c r="E5" s="36" t="s">
        <v>10</v>
      </c>
      <c r="F5" s="44" t="s">
        <v>3</v>
      </c>
      <c r="G5" s="45"/>
    </row>
    <row r="6" spans="1:7" ht="70.5" customHeight="1">
      <c r="A6" s="37"/>
      <c r="B6" s="37"/>
      <c r="C6" s="37"/>
      <c r="D6" s="37"/>
      <c r="E6" s="37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C9+C18+C20+C22+C29+C34+C40+C43+C50+C45+C52</f>
        <v>1028849700</v>
      </c>
      <c r="D8" s="19">
        <f>D9+D18+D20+D22+D29+D34+D40+D43+D50+D45+D52</f>
        <v>1272890032.4600003</v>
      </c>
      <c r="E8" s="19">
        <f>E9+E18+E20+E22+E29+E34+E40+E43+E50+E45+E52</f>
        <v>951756629.44000018</v>
      </c>
      <c r="F8" s="20">
        <f>E8/C8*100</f>
        <v>92.506867566759283</v>
      </c>
      <c r="G8" s="20">
        <f>E8/D8*100</f>
        <v>74.771316073598726</v>
      </c>
    </row>
    <row r="9" spans="1:7" ht="34.5" customHeight="1">
      <c r="A9" s="23" t="s">
        <v>12</v>
      </c>
      <c r="B9" s="29" t="s">
        <v>13</v>
      </c>
      <c r="C9" s="24">
        <v>100427900</v>
      </c>
      <c r="D9" s="24">
        <v>113234817.64</v>
      </c>
      <c r="E9" s="24">
        <v>92855610.870000005</v>
      </c>
      <c r="F9" s="26">
        <f t="shared" ref="F9:F14" si="0">E9/C9*100</f>
        <v>92.459974638521771</v>
      </c>
      <c r="G9" s="26">
        <f>E9/D9*100</f>
        <v>82.002702706873905</v>
      </c>
    </row>
    <row r="10" spans="1:7" s="22" customFormat="1" ht="78" customHeight="1">
      <c r="A10" s="25" t="s">
        <v>14</v>
      </c>
      <c r="B10" s="28" t="s">
        <v>15</v>
      </c>
      <c r="C10" s="21">
        <v>2620400</v>
      </c>
      <c r="D10" s="21">
        <v>5682544.8099999996</v>
      </c>
      <c r="E10" s="21">
        <v>4911347.9000000004</v>
      </c>
      <c r="F10" s="27">
        <f t="shared" si="0"/>
        <v>187.4274118455198</v>
      </c>
      <c r="G10" s="27">
        <f>E10/D10*100</f>
        <v>86.428669974711568</v>
      </c>
    </row>
    <row r="11" spans="1:7" ht="103.9" customHeight="1">
      <c r="A11" s="25" t="s">
        <v>17</v>
      </c>
      <c r="B11" s="28" t="s">
        <v>16</v>
      </c>
      <c r="C11" s="21">
        <v>1397100</v>
      </c>
      <c r="D11" s="21">
        <v>1397100</v>
      </c>
      <c r="E11" s="21">
        <v>604313.35</v>
      </c>
      <c r="F11" s="27">
        <f t="shared" si="0"/>
        <v>43.254838594230904</v>
      </c>
      <c r="G11" s="27">
        <f t="shared" ref="G11:G15" si="1">E11/D11*100</f>
        <v>43.254838594230904</v>
      </c>
    </row>
    <row r="12" spans="1:7" ht="135" customHeight="1">
      <c r="A12" s="25" t="s">
        <v>125</v>
      </c>
      <c r="B12" s="28" t="s">
        <v>18</v>
      </c>
      <c r="C12" s="21">
        <v>50872500</v>
      </c>
      <c r="D12" s="21">
        <v>52936994</v>
      </c>
      <c r="E12" s="21">
        <v>44198340.229999997</v>
      </c>
      <c r="F12" s="27">
        <f t="shared" si="0"/>
        <v>86.880613750061414</v>
      </c>
      <c r="G12" s="27">
        <f t="shared" si="1"/>
        <v>83.49234984895439</v>
      </c>
    </row>
    <row r="13" spans="1:7" ht="26.25" customHeight="1">
      <c r="A13" s="25" t="s">
        <v>21</v>
      </c>
      <c r="B13" s="28" t="s">
        <v>20</v>
      </c>
      <c r="C13" s="21">
        <v>12900</v>
      </c>
      <c r="D13" s="21">
        <v>12900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15896900</v>
      </c>
      <c r="D14" s="21">
        <v>15887813</v>
      </c>
      <c r="E14" s="21">
        <v>13227023.09</v>
      </c>
      <c r="F14" s="27">
        <f t="shared" si="0"/>
        <v>83.205046833030337</v>
      </c>
      <c r="G14" s="27">
        <f t="shared" si="1"/>
        <v>83.252635778127555</v>
      </c>
    </row>
    <row r="15" spans="1:7" ht="42.6" customHeight="1">
      <c r="A15" s="25" t="s">
        <v>131</v>
      </c>
      <c r="B15" s="28" t="s">
        <v>130</v>
      </c>
      <c r="C15" s="21">
        <v>0</v>
      </c>
      <c r="D15" s="21">
        <v>450000</v>
      </c>
      <c r="E15" s="21">
        <v>450000</v>
      </c>
      <c r="F15" s="27"/>
      <c r="G15" s="27">
        <f t="shared" si="1"/>
        <v>100</v>
      </c>
    </row>
    <row r="16" spans="1:7" ht="38.450000000000003" customHeight="1">
      <c r="A16" s="25" t="s">
        <v>117</v>
      </c>
      <c r="B16" s="28" t="s">
        <v>24</v>
      </c>
      <c r="C16" s="21">
        <v>900000</v>
      </c>
      <c r="D16" s="21">
        <v>540299.64</v>
      </c>
      <c r="E16" s="21">
        <v>0</v>
      </c>
      <c r="F16" s="27">
        <f t="shared" ref="F16:F42" si="2">E16/C16*100</f>
        <v>0</v>
      </c>
      <c r="G16" s="27">
        <f>E16/D16*100</f>
        <v>0</v>
      </c>
    </row>
    <row r="17" spans="1:7" ht="36" customHeight="1">
      <c r="A17" s="25" t="s">
        <v>27</v>
      </c>
      <c r="B17" s="28" t="s">
        <v>26</v>
      </c>
      <c r="C17" s="21">
        <v>28728100</v>
      </c>
      <c r="D17" s="21">
        <v>36327166.189999998</v>
      </c>
      <c r="E17" s="21">
        <v>29464586.300000001</v>
      </c>
      <c r="F17" s="27">
        <f t="shared" si="2"/>
        <v>102.5636443064456</v>
      </c>
      <c r="G17" s="27">
        <f t="shared" ref="G17:G28" si="3">E17/D17*100</f>
        <v>81.108958914915036</v>
      </c>
    </row>
    <row r="18" spans="1:7" ht="48" customHeight="1">
      <c r="A18" s="23" t="s">
        <v>112</v>
      </c>
      <c r="B18" s="29" t="s">
        <v>114</v>
      </c>
      <c r="C18" s="24">
        <v>805400</v>
      </c>
      <c r="D18" s="24">
        <v>844700</v>
      </c>
      <c r="E18" s="24">
        <v>617966.07999999996</v>
      </c>
      <c r="F18" s="26">
        <f t="shared" si="2"/>
        <v>76.72784703253042</v>
      </c>
      <c r="G18" s="26">
        <f t="shared" si="3"/>
        <v>73.158053746892378</v>
      </c>
    </row>
    <row r="19" spans="1:7" ht="75.599999999999994" customHeight="1">
      <c r="A19" s="25" t="s">
        <v>113</v>
      </c>
      <c r="B19" s="28" t="s">
        <v>111</v>
      </c>
      <c r="C19" s="21">
        <v>805400</v>
      </c>
      <c r="D19" s="21">
        <v>844700</v>
      </c>
      <c r="E19" s="21">
        <v>617966.07999999996</v>
      </c>
      <c r="F19" s="27">
        <f t="shared" si="2"/>
        <v>76.72784703253042</v>
      </c>
      <c r="G19" s="27">
        <f t="shared" si="3"/>
        <v>73.158053746892378</v>
      </c>
    </row>
    <row r="20" spans="1:7" ht="90.6" customHeight="1">
      <c r="A20" s="23" t="s">
        <v>95</v>
      </c>
      <c r="B20" s="29" t="s">
        <v>28</v>
      </c>
      <c r="C20" s="24">
        <v>26603600</v>
      </c>
      <c r="D20" s="24">
        <v>27553600</v>
      </c>
      <c r="E20" s="24">
        <v>23247961.59</v>
      </c>
      <c r="F20" s="26">
        <f t="shared" si="2"/>
        <v>87.38652509434813</v>
      </c>
      <c r="G20" s="26">
        <f t="shared" si="3"/>
        <v>84.373590347540798</v>
      </c>
    </row>
    <row r="21" spans="1:7" ht="52.15" customHeight="1">
      <c r="A21" s="25" t="s">
        <v>123</v>
      </c>
      <c r="B21" s="28" t="s">
        <v>30</v>
      </c>
      <c r="C21" s="21">
        <v>26603600</v>
      </c>
      <c r="D21" s="21">
        <v>27553600</v>
      </c>
      <c r="E21" s="21">
        <v>23247961.59</v>
      </c>
      <c r="F21" s="27">
        <f t="shared" si="2"/>
        <v>87.38652509434813</v>
      </c>
      <c r="G21" s="27">
        <f t="shared" si="3"/>
        <v>84.373590347540798</v>
      </c>
    </row>
    <row r="22" spans="1:7" ht="33.75" customHeight="1">
      <c r="A22" s="23" t="s">
        <v>33</v>
      </c>
      <c r="B22" s="29" t="s">
        <v>34</v>
      </c>
      <c r="C22" s="24">
        <f>SUM(C23:C28)</f>
        <v>51929700</v>
      </c>
      <c r="D22" s="24">
        <v>67536649.709999993</v>
      </c>
      <c r="E22" s="24">
        <v>59024015.270000003</v>
      </c>
      <c r="F22" s="26">
        <f t="shared" si="2"/>
        <v>113.66138311987169</v>
      </c>
      <c r="G22" s="26">
        <f t="shared" si="3"/>
        <v>87.395533422885279</v>
      </c>
    </row>
    <row r="23" spans="1:7" ht="41.45" customHeight="1">
      <c r="A23" s="25" t="s">
        <v>41</v>
      </c>
      <c r="B23" s="28" t="s">
        <v>35</v>
      </c>
      <c r="C23" s="21">
        <v>570300</v>
      </c>
      <c r="D23" s="21">
        <v>570300</v>
      </c>
      <c r="E23" s="21">
        <v>541945.62</v>
      </c>
      <c r="F23" s="27">
        <f t="shared" si="2"/>
        <v>95.028164124145192</v>
      </c>
      <c r="G23" s="27">
        <f t="shared" si="3"/>
        <v>95.028164124145192</v>
      </c>
    </row>
    <row r="24" spans="1:7" ht="31.5" customHeight="1">
      <c r="A24" s="25" t="s">
        <v>42</v>
      </c>
      <c r="B24" s="28" t="s">
        <v>36</v>
      </c>
      <c r="C24" s="21">
        <v>18451600</v>
      </c>
      <c r="D24" s="21">
        <v>10887538.710000001</v>
      </c>
      <c r="E24" s="21">
        <v>10257292.710000001</v>
      </c>
      <c r="F24" s="27">
        <f t="shared" si="2"/>
        <v>55.590261603329793</v>
      </c>
      <c r="G24" s="27">
        <f t="shared" si="3"/>
        <v>94.21130875593461</v>
      </c>
    </row>
    <row r="25" spans="1:7" ht="35.450000000000003" customHeight="1">
      <c r="A25" s="25" t="s">
        <v>43</v>
      </c>
      <c r="B25" s="28" t="s">
        <v>37</v>
      </c>
      <c r="C25" s="21">
        <v>5022100</v>
      </c>
      <c r="D25" s="21">
        <v>14399021</v>
      </c>
      <c r="E25" s="21">
        <v>13282262.35</v>
      </c>
      <c r="F25" s="27">
        <f t="shared" si="2"/>
        <v>264.47626192230342</v>
      </c>
      <c r="G25" s="27">
        <f t="shared" si="3"/>
        <v>92.244204310834746</v>
      </c>
    </row>
    <row r="26" spans="1:7" ht="41.45" customHeight="1">
      <c r="A26" s="25" t="s">
        <v>44</v>
      </c>
      <c r="B26" s="28" t="s">
        <v>38</v>
      </c>
      <c r="C26" s="21">
        <v>23925200</v>
      </c>
      <c r="D26" s="21">
        <v>35937125.340000004</v>
      </c>
      <c r="E26" s="21">
        <v>30718119.760000002</v>
      </c>
      <c r="F26" s="27">
        <f t="shared" si="2"/>
        <v>128.39232173607743</v>
      </c>
      <c r="G26" s="27">
        <f t="shared" si="3"/>
        <v>85.477398287639446</v>
      </c>
    </row>
    <row r="27" spans="1:7" ht="58.15" customHeight="1">
      <c r="A27" s="25" t="s">
        <v>45</v>
      </c>
      <c r="B27" s="28" t="s">
        <v>39</v>
      </c>
      <c r="C27" s="21">
        <v>1672500</v>
      </c>
      <c r="D27" s="21">
        <v>3154664.66</v>
      </c>
      <c r="E27" s="21">
        <v>2587505.73</v>
      </c>
      <c r="F27" s="27">
        <f t="shared" si="2"/>
        <v>154.70886278026904</v>
      </c>
      <c r="G27" s="27">
        <f t="shared" si="3"/>
        <v>82.021577849735692</v>
      </c>
    </row>
    <row r="28" spans="1:7" ht="35.450000000000003" customHeight="1">
      <c r="A28" s="25" t="s">
        <v>46</v>
      </c>
      <c r="B28" s="28" t="s">
        <v>40</v>
      </c>
      <c r="C28" s="21">
        <v>2288000</v>
      </c>
      <c r="D28" s="21">
        <v>2588000</v>
      </c>
      <c r="E28" s="21">
        <v>1636889.1</v>
      </c>
      <c r="F28" s="27">
        <f t="shared" si="2"/>
        <v>71.542355769230767</v>
      </c>
      <c r="G28" s="27">
        <f t="shared" si="3"/>
        <v>63.24919242658423</v>
      </c>
    </row>
    <row r="29" spans="1:7" ht="35.450000000000003" customHeight="1">
      <c r="A29" s="23" t="s">
        <v>47</v>
      </c>
      <c r="B29" s="29" t="s">
        <v>48</v>
      </c>
      <c r="C29" s="24">
        <v>128141600</v>
      </c>
      <c r="D29" s="24">
        <v>291693538.58999997</v>
      </c>
      <c r="E29" s="24">
        <v>141619754.53999999</v>
      </c>
      <c r="F29" s="26">
        <f t="shared" si="2"/>
        <v>110.51817250604019</v>
      </c>
      <c r="G29" s="26">
        <f t="shared" ref="G29:G53" si="4">E29/D29*100</f>
        <v>48.550871309857357</v>
      </c>
    </row>
    <row r="30" spans="1:7" ht="35.450000000000003" customHeight="1">
      <c r="A30" s="25" t="s">
        <v>53</v>
      </c>
      <c r="B30" s="28" t="s">
        <v>49</v>
      </c>
      <c r="C30" s="21">
        <v>28814000</v>
      </c>
      <c r="D30" s="21">
        <v>50098869.609999999</v>
      </c>
      <c r="E30" s="21">
        <v>3245530.45</v>
      </c>
      <c r="F30" s="27">
        <f t="shared" si="2"/>
        <v>11.263727528284862</v>
      </c>
      <c r="G30" s="27">
        <f t="shared" si="4"/>
        <v>6.4782508572851611</v>
      </c>
    </row>
    <row r="31" spans="1:7" ht="67.150000000000006" customHeight="1">
      <c r="A31" s="25" t="s">
        <v>54</v>
      </c>
      <c r="B31" s="28" t="s">
        <v>50</v>
      </c>
      <c r="C31" s="21">
        <v>37859200</v>
      </c>
      <c r="D31" s="21">
        <v>139858956.75999999</v>
      </c>
      <c r="E31" s="21">
        <v>51226971.289999999</v>
      </c>
      <c r="F31" s="27">
        <f t="shared" si="2"/>
        <v>135.30917528632406</v>
      </c>
      <c r="G31" s="27">
        <f t="shared" si="4"/>
        <v>36.627594311250462</v>
      </c>
    </row>
    <row r="32" spans="1:7" ht="31.15" customHeight="1">
      <c r="A32" s="25" t="s">
        <v>55</v>
      </c>
      <c r="B32" s="28" t="s">
        <v>51</v>
      </c>
      <c r="C32" s="21">
        <v>52281600</v>
      </c>
      <c r="D32" s="21">
        <v>92321285.219999999</v>
      </c>
      <c r="E32" s="21">
        <v>80154581.799999997</v>
      </c>
      <c r="F32" s="27">
        <f t="shared" si="2"/>
        <v>153.31317671991675</v>
      </c>
      <c r="G32" s="27">
        <f t="shared" si="4"/>
        <v>86.821345271562279</v>
      </c>
    </row>
    <row r="33" spans="1:7" ht="36.6" customHeight="1">
      <c r="A33" s="25" t="s">
        <v>56</v>
      </c>
      <c r="B33" s="28" t="s">
        <v>52</v>
      </c>
      <c r="C33" s="21">
        <v>9186800</v>
      </c>
      <c r="D33" s="21">
        <v>9414427</v>
      </c>
      <c r="E33" s="21">
        <v>6992671</v>
      </c>
      <c r="F33" s="27">
        <f t="shared" si="2"/>
        <v>76.116504114599209</v>
      </c>
      <c r="G33" s="27">
        <f t="shared" si="4"/>
        <v>74.276118982068695</v>
      </c>
    </row>
    <row r="34" spans="1:7" ht="36.6" customHeight="1">
      <c r="A34" s="23" t="s">
        <v>62</v>
      </c>
      <c r="B34" s="29" t="s">
        <v>61</v>
      </c>
      <c r="C34" s="24">
        <v>560117200</v>
      </c>
      <c r="D34" s="24">
        <v>577684521.94000006</v>
      </c>
      <c r="E34" s="24">
        <v>496253774.88</v>
      </c>
      <c r="F34" s="26">
        <f t="shared" si="2"/>
        <v>88.59820317604958</v>
      </c>
      <c r="G34" s="26">
        <f t="shared" si="4"/>
        <v>85.903941690087777</v>
      </c>
    </row>
    <row r="35" spans="1:7" ht="37.15" customHeight="1">
      <c r="A35" s="25" t="s">
        <v>118</v>
      </c>
      <c r="B35" s="28" t="s">
        <v>63</v>
      </c>
      <c r="C35" s="21">
        <v>188391300</v>
      </c>
      <c r="D35" s="21">
        <v>187252319.93000001</v>
      </c>
      <c r="E35" s="21">
        <v>161043444.84999999</v>
      </c>
      <c r="F35" s="27">
        <f t="shared" si="2"/>
        <v>85.483482968693352</v>
      </c>
      <c r="G35" s="27">
        <f t="shared" si="4"/>
        <v>86.00344439534976</v>
      </c>
    </row>
    <row r="36" spans="1:7" ht="37.15" customHeight="1">
      <c r="A36" s="25" t="s">
        <v>68</v>
      </c>
      <c r="B36" s="28" t="s">
        <v>64</v>
      </c>
      <c r="C36" s="21">
        <v>300246000</v>
      </c>
      <c r="D36" s="21">
        <v>317959730.00999999</v>
      </c>
      <c r="E36" s="21">
        <v>278918389.33999997</v>
      </c>
      <c r="F36" s="27">
        <f t="shared" si="2"/>
        <v>92.896621217268489</v>
      </c>
      <c r="G36" s="27">
        <f t="shared" si="4"/>
        <v>87.721293929651992</v>
      </c>
    </row>
    <row r="37" spans="1:7" ht="37.15" customHeight="1">
      <c r="A37" s="25" t="s">
        <v>119</v>
      </c>
      <c r="B37" s="28" t="s">
        <v>115</v>
      </c>
      <c r="C37" s="21">
        <v>38193400</v>
      </c>
      <c r="D37" s="21">
        <v>39086799</v>
      </c>
      <c r="E37" s="21">
        <v>30905959</v>
      </c>
      <c r="F37" s="27">
        <f t="shared" si="2"/>
        <v>80.91963271141087</v>
      </c>
      <c r="G37" s="27">
        <f t="shared" si="4"/>
        <v>79.070069155573478</v>
      </c>
    </row>
    <row r="38" spans="1:7" ht="43.15" customHeight="1">
      <c r="A38" s="25" t="s">
        <v>69</v>
      </c>
      <c r="B38" s="28" t="s">
        <v>65</v>
      </c>
      <c r="C38" s="21">
        <v>100000</v>
      </c>
      <c r="D38" s="21">
        <v>100000</v>
      </c>
      <c r="E38" s="21">
        <v>96040</v>
      </c>
      <c r="F38" s="27">
        <f t="shared" si="2"/>
        <v>96.04</v>
      </c>
      <c r="G38" s="27">
        <f t="shared" si="4"/>
        <v>96.04</v>
      </c>
    </row>
    <row r="39" spans="1:7" ht="33" customHeight="1">
      <c r="A39" s="25" t="s">
        <v>70</v>
      </c>
      <c r="B39" s="28" t="s">
        <v>66</v>
      </c>
      <c r="C39" s="21">
        <v>33186500</v>
      </c>
      <c r="D39" s="21">
        <v>33285673</v>
      </c>
      <c r="E39" s="21">
        <v>25289941.690000001</v>
      </c>
      <c r="F39" s="27">
        <f t="shared" si="2"/>
        <v>76.205510343061192</v>
      </c>
      <c r="G39" s="27">
        <f t="shared" si="4"/>
        <v>75.978459831651904</v>
      </c>
    </row>
    <row r="40" spans="1:7" ht="45.6" customHeight="1">
      <c r="A40" s="23" t="s">
        <v>72</v>
      </c>
      <c r="B40" s="29" t="s">
        <v>71</v>
      </c>
      <c r="C40" s="24">
        <v>123606400</v>
      </c>
      <c r="D40" s="24">
        <v>126266230.72</v>
      </c>
      <c r="E40" s="24">
        <v>101380744.83</v>
      </c>
      <c r="F40" s="26">
        <f t="shared" si="2"/>
        <v>82.019009395953603</v>
      </c>
      <c r="G40" s="26">
        <f t="shared" si="4"/>
        <v>80.291257806543314</v>
      </c>
    </row>
    <row r="41" spans="1:7" ht="34.15" customHeight="1">
      <c r="A41" s="25" t="s">
        <v>120</v>
      </c>
      <c r="B41" s="28" t="s">
        <v>73</v>
      </c>
      <c r="C41" s="21">
        <v>91502700</v>
      </c>
      <c r="D41" s="21">
        <v>94040586.719999999</v>
      </c>
      <c r="E41" s="21">
        <v>78472428.700000003</v>
      </c>
      <c r="F41" s="27">
        <f t="shared" si="2"/>
        <v>85.759686544768627</v>
      </c>
      <c r="G41" s="27">
        <f t="shared" si="4"/>
        <v>83.445277658301706</v>
      </c>
    </row>
    <row r="42" spans="1:7" ht="31.5" customHeight="1">
      <c r="A42" s="25" t="s">
        <v>76</v>
      </c>
      <c r="B42" s="28" t="s">
        <v>74</v>
      </c>
      <c r="C42" s="21">
        <v>32103700</v>
      </c>
      <c r="D42" s="21">
        <v>32225644</v>
      </c>
      <c r="E42" s="21">
        <v>22908316.129999999</v>
      </c>
      <c r="F42" s="27">
        <f t="shared" si="2"/>
        <v>71.357245831477371</v>
      </c>
      <c r="G42" s="27">
        <f t="shared" si="4"/>
        <v>71.08722522348971</v>
      </c>
    </row>
    <row r="43" spans="1:7" ht="37.5" customHeight="1">
      <c r="A43" s="30" t="s">
        <v>127</v>
      </c>
      <c r="B43" s="31" t="s">
        <v>126</v>
      </c>
      <c r="C43" s="24"/>
      <c r="D43" s="24">
        <v>3310880.15</v>
      </c>
      <c r="E43" s="24">
        <v>3191759.95</v>
      </c>
      <c r="F43" s="26"/>
      <c r="G43" s="26">
        <f t="shared" si="4"/>
        <v>96.402159105638432</v>
      </c>
    </row>
    <row r="44" spans="1:7" ht="34.9" customHeight="1">
      <c r="A44" s="32" t="s">
        <v>129</v>
      </c>
      <c r="B44" s="33" t="s">
        <v>128</v>
      </c>
      <c r="C44" s="21"/>
      <c r="D44" s="21">
        <v>3310880.15</v>
      </c>
      <c r="E44" s="21">
        <v>3191759.95</v>
      </c>
      <c r="F44" s="27"/>
      <c r="G44" s="27">
        <f t="shared" si="4"/>
        <v>96.402159105638432</v>
      </c>
    </row>
    <row r="45" spans="1:7" ht="40.15" customHeight="1">
      <c r="A45" s="23" t="s">
        <v>77</v>
      </c>
      <c r="B45" s="29" t="s">
        <v>78</v>
      </c>
      <c r="C45" s="24">
        <v>25139000</v>
      </c>
      <c r="D45" s="24">
        <v>46898617.490000002</v>
      </c>
      <c r="E45" s="24">
        <v>17481671.239999998</v>
      </c>
      <c r="F45" s="26">
        <f t="shared" ref="F45:F53" si="5">E45/C45*100</f>
        <v>69.540042324674801</v>
      </c>
      <c r="G45" s="26">
        <f t="shared" si="4"/>
        <v>37.275451123324785</v>
      </c>
    </row>
    <row r="46" spans="1:7" ht="43.15" customHeight="1">
      <c r="A46" s="25" t="s">
        <v>83</v>
      </c>
      <c r="B46" s="28" t="s">
        <v>79</v>
      </c>
      <c r="C46" s="21">
        <v>6712800</v>
      </c>
      <c r="D46" s="21">
        <v>8957800</v>
      </c>
      <c r="E46" s="21">
        <v>7824364.3499999996</v>
      </c>
      <c r="F46" s="27">
        <f t="shared" si="5"/>
        <v>116.55887781551661</v>
      </c>
      <c r="G46" s="27">
        <f t="shared" si="4"/>
        <v>87.346941771417079</v>
      </c>
    </row>
    <row r="47" spans="1:7" ht="34.5" customHeight="1">
      <c r="A47" s="25" t="s">
        <v>84</v>
      </c>
      <c r="B47" s="28" t="s">
        <v>80</v>
      </c>
      <c r="C47" s="21">
        <v>1245000</v>
      </c>
      <c r="D47" s="21">
        <v>3353000</v>
      </c>
      <c r="E47" s="21">
        <v>3061157.58</v>
      </c>
      <c r="F47" s="27">
        <f t="shared" si="5"/>
        <v>245.87611084337348</v>
      </c>
      <c r="G47" s="27">
        <f t="shared" si="4"/>
        <v>91.296080524903076</v>
      </c>
    </row>
    <row r="48" spans="1:7" ht="40.9" customHeight="1">
      <c r="A48" s="25" t="s">
        <v>85</v>
      </c>
      <c r="B48" s="28" t="s">
        <v>81</v>
      </c>
      <c r="C48" s="21">
        <v>17131200</v>
      </c>
      <c r="D48" s="21">
        <v>34587817.490000002</v>
      </c>
      <c r="E48" s="21">
        <v>6596149.3099999996</v>
      </c>
      <c r="F48" s="27">
        <f t="shared" si="5"/>
        <v>38.503720171383208</v>
      </c>
      <c r="G48" s="27">
        <f t="shared" si="4"/>
        <v>19.070730068201243</v>
      </c>
    </row>
    <row r="49" spans="1:7" ht="39.6" customHeight="1">
      <c r="A49" s="25" t="s">
        <v>86</v>
      </c>
      <c r="B49" s="28" t="s">
        <v>82</v>
      </c>
      <c r="C49" s="21">
        <v>50000</v>
      </c>
      <c r="D49" s="21"/>
      <c r="E49" s="21"/>
      <c r="F49" s="27">
        <f t="shared" si="5"/>
        <v>0</v>
      </c>
      <c r="G49" s="27"/>
    </row>
    <row r="50" spans="1:7" ht="31.5">
      <c r="A50" s="23" t="s">
        <v>88</v>
      </c>
      <c r="B50" s="29" t="s">
        <v>87</v>
      </c>
      <c r="C50" s="24">
        <v>8130100</v>
      </c>
      <c r="D50" s="24">
        <v>13723436.220000001</v>
      </c>
      <c r="E50" s="24">
        <v>12365165.85</v>
      </c>
      <c r="F50" s="26">
        <f t="shared" si="5"/>
        <v>152.09119014526266</v>
      </c>
      <c r="G50" s="26">
        <f t="shared" si="4"/>
        <v>90.102549039281357</v>
      </c>
    </row>
    <row r="51" spans="1:7" ht="15.75">
      <c r="A51" s="25" t="s">
        <v>89</v>
      </c>
      <c r="B51" s="28" t="s">
        <v>90</v>
      </c>
      <c r="C51" s="21">
        <v>8130100</v>
      </c>
      <c r="D51" s="21">
        <v>13723436.220000001</v>
      </c>
      <c r="E51" s="21">
        <v>12365165.85</v>
      </c>
      <c r="F51" s="27">
        <f t="shared" si="5"/>
        <v>152.09119014526266</v>
      </c>
      <c r="G51" s="27">
        <f t="shared" si="4"/>
        <v>90.102549039281357</v>
      </c>
    </row>
    <row r="52" spans="1:7" ht="31.5">
      <c r="A52" s="23" t="s">
        <v>91</v>
      </c>
      <c r="B52" s="29" t="s">
        <v>121</v>
      </c>
      <c r="C52" s="24">
        <v>3948800</v>
      </c>
      <c r="D52" s="24">
        <v>4143040</v>
      </c>
      <c r="E52" s="24">
        <v>3718204.34</v>
      </c>
      <c r="F52" s="26">
        <f t="shared" si="5"/>
        <v>94.160361122366282</v>
      </c>
      <c r="G52" s="26">
        <f t="shared" si="4"/>
        <v>89.745798737159191</v>
      </c>
    </row>
    <row r="53" spans="1:7" ht="31.5">
      <c r="A53" s="25" t="s">
        <v>92</v>
      </c>
      <c r="B53" s="28" t="s">
        <v>122</v>
      </c>
      <c r="C53" s="21">
        <v>3948800</v>
      </c>
      <c r="D53" s="21">
        <v>4143040</v>
      </c>
      <c r="E53" s="21">
        <v>3718204.34</v>
      </c>
      <c r="F53" s="27">
        <f t="shared" si="5"/>
        <v>94.160361122366282</v>
      </c>
      <c r="G53" s="27">
        <f t="shared" si="4"/>
        <v>89.745798737159191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2026-02-02T06:23:32Z</dcterms:modified>
</cp:coreProperties>
</file>