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808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F11" i="9"/>
  <c r="F12"/>
  <c r="F13"/>
  <c r="F14"/>
  <c r="F15"/>
  <c r="F16"/>
  <c r="F17"/>
  <c r="F18"/>
  <c r="F19"/>
  <c r="F20"/>
  <c r="F21"/>
  <c r="F22"/>
  <c r="F23"/>
  <c r="F24"/>
  <c r="F25"/>
  <c r="F26"/>
  <c r="F27"/>
  <c r="F28"/>
  <c r="E28"/>
  <c r="E11"/>
  <c r="E12"/>
  <c r="E13"/>
  <c r="E14"/>
  <c r="E15"/>
  <c r="E16"/>
  <c r="E17"/>
  <c r="E18"/>
  <c r="E19"/>
  <c r="E20"/>
  <c r="E21"/>
  <c r="E22"/>
  <c r="E23"/>
  <c r="E24"/>
  <c r="E25"/>
  <c r="E26"/>
  <c r="E27"/>
  <c r="E29"/>
  <c r="B9"/>
  <c r="B8" s="1"/>
  <c r="D9"/>
  <c r="D8" s="1"/>
  <c r="C9"/>
  <c r="C8" s="1"/>
  <c r="F29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<sst xmlns="http://schemas.openxmlformats.org/spreadsheetml/2006/main" count="34" uniqueCount="34">
  <si>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</si>
  <si>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</si>
  <si>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</si>
  <si>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</si>
  <si>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</si>
  <si>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</si>
  <si>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</si>
  <si>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</si>
  <si>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</si>
  <si>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</si>
  <si>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</si>
  <si>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</si>
  <si>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</si>
  <si>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</si>
  <si>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</si>
  <si>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</si>
  <si>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</si>
  <si>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</si>
  <si>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</si>
  <si>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</si>
  <si>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</si>
  <si>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</si>
  <si>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</si>
  <si>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</si>
  <si>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</si>
  <si>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Муниципальная программа «Благоустройство территорий Краснобаковского муниципального округа Нижегородской области»</t>
  </si>
  <si>
    <t>Сведения об исполнении расходов бюджета 
Краснобаковского муниципального округа Нижегородской области</t>
  </si>
  <si>
    <t>Муниципальная программа «Развитие предпринимательства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</si>
  <si>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Нижегородской области доступным и комфортным жильем»</t>
  </si>
  <si>
    <t>Муниципальная программа «Формирование современной городской среды на территории Краснобаковского муниципального округа Нижегородской области»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</si>
  <si>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</si>
  <si>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на водных объектах Краснобаковского муниципального округа Нижегородской области»</t>
  </si>
  <si>
    <t>Информация об исполнении за ноябрь 2025 года в разрезе муниципальных программ и непрограммных расходов</t>
  </si>
  <si>
    <t>на 01.12.2025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</si>
</sst>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tabSelected="1" zoomScale="90" zoomScaleNormal="90" workbookViewId="0">
      <selection activeCell="K7" sqref="K7"/>
    </sheetView>
  </sheetViews>
  <sheetFormatPr defaultRowHeight="14.4"/>
  <cols>
    <col min="1" max="1" width="54.6640625" customWidth="1"/>
    <col min="2" max="2" width="19.44140625" customWidth="1"/>
    <col min="3" max="3" width="17.109375" customWidth="1"/>
    <col min="4" max="4" width="16.88671875" customWidth="1"/>
    <col min="5" max="6" width="13.5546875" customWidth="1"/>
  </cols>
  <sheetData>
    <row r="1" spans="1:6" ht="45" customHeight="1">
      <c r="A1" s="16" t="s">
        <v>26</v>
      </c>
      <c r="B1" s="17"/>
      <c r="C1" s="17"/>
      <c r="D1" s="17"/>
      <c r="E1" s="17"/>
      <c r="F1" s="17"/>
    </row>
    <row r="2" spans="1:6" ht="18">
      <c r="A2" s="18" t="s">
        <v>32</v>
      </c>
      <c r="B2" s="19"/>
      <c r="C2" s="19"/>
      <c r="D2" s="19"/>
      <c r="E2" s="19"/>
      <c r="F2" s="19"/>
    </row>
    <row r="3" spans="1:6" ht="15.6">
      <c r="A3" s="1"/>
      <c r="B3" s="1"/>
      <c r="C3" s="1"/>
      <c r="D3" s="1"/>
      <c r="E3" s="1"/>
      <c r="F3" s="1"/>
    </row>
    <row r="4" spans="1:6" ht="15" customHeight="1">
      <c r="A4" s="20" t="s">
        <v>10</v>
      </c>
      <c r="B4" s="22" t="s">
        <v>33</v>
      </c>
      <c r="C4" s="23"/>
      <c r="D4" s="23"/>
      <c r="E4" s="23"/>
      <c r="F4" s="24"/>
    </row>
    <row r="5" spans="1:6" ht="33" customHeight="1">
      <c r="A5" s="20"/>
      <c r="B5" s="25" t="s">
        <v>3</v>
      </c>
      <c r="C5" s="25" t="s">
        <v>11</v>
      </c>
      <c r="D5" s="25" t="s">
        <v>1</v>
      </c>
      <c r="E5" s="22" t="s">
        <v>0</v>
      </c>
      <c r="F5" s="27"/>
    </row>
    <row r="6" spans="1:6" ht="55.2" customHeight="1">
      <c r="A6" s="21"/>
      <c r="B6" s="26"/>
      <c r="C6" s="26"/>
      <c r="D6" s="26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B9+B29</f>
        <v>1028849700</v>
      </c>
      <c r="C8" s="8">
        <f>C9+C29</f>
        <v>1272890032.46</v>
      </c>
      <c r="D8" s="8">
        <f>D9+D29</f>
        <v>951756629.4400003</v>
      </c>
      <c r="E8" s="9">
        <f>SUM(D8/B8*100)</f>
        <v>92.506867566759297</v>
      </c>
      <c r="F8" s="9">
        <f>SUM(D8/C8*100)</f>
        <v>74.771316073598754</v>
      </c>
    </row>
    <row r="9" spans="1:6" ht="27.6" customHeight="1">
      <c r="A9" s="6" t="s">
        <v>2</v>
      </c>
      <c r="B9" s="7">
        <f>SUM(B10:B28)</f>
        <v>975967300</v>
      </c>
      <c r="C9" s="7">
        <f>SUM(C10:C28)</f>
        <v>1177910830.6400001</v>
      </c>
      <c r="D9" s="7">
        <f>SUM(D10:D28)</f>
        <v>882777652.05000031</v>
      </c>
      <c r="E9" s="9">
        <f>SUM(D9/B9*100)</f>
        <v>90.451560421132996</v>
      </c>
      <c r="F9" s="9">
        <f>SUM(D9/C9*100)</f>
        <v>74.944353094228404</v>
      </c>
    </row>
    <row r="10" spans="1:6" ht="57" customHeight="1">
      <c r="A10" s="14" t="s">
        <v>30</v>
      </c>
      <c r="B10" s="10">
        <v>562442400</v>
      </c>
      <c r="C10" s="10">
        <v>580086982.47000003</v>
      </c>
      <c r="D10" s="10">
        <v>497867938.81</v>
      </c>
      <c r="E10" s="12">
        <f>SUM(D10/B10*100)</f>
        <v>88.518920125865336</v>
      </c>
      <c r="F10" s="12">
        <f>SUM(D10/C10*100)</f>
        <v>85.826428424593701</v>
      </c>
    </row>
    <row r="11" spans="1:6" ht="58.5" customHeight="1">
      <c r="A11" s="14" t="s">
        <v>12</v>
      </c>
      <c r="B11" s="10">
        <v>18451600</v>
      </c>
      <c r="C11" s="10">
        <v>12813590.619999999</v>
      </c>
      <c r="D11" s="10">
        <v>12069842.1</v>
      </c>
      <c r="E11" s="12">
        <f t="shared" ref="E11:E28" si="0">SUM(D11/B11*100)</f>
        <v>65.413525656311649</v>
      </c>
      <c r="F11" s="12">
        <f t="shared" ref="F11:F28" si="1">SUM(D11/C11*100)</f>
        <v>94.195627579679936</v>
      </c>
    </row>
    <row r="12" spans="1:6" ht="56.25" customHeight="1">
      <c r="A12" s="14" t="s">
        <v>13</v>
      </c>
      <c r="B12" s="10">
        <v>14646000</v>
      </c>
      <c r="C12" s="10">
        <v>16138204</v>
      </c>
      <c r="D12" s="10">
        <v>13546020.869999999</v>
      </c>
      <c r="E12" s="12">
        <f t="shared" si="0"/>
        <v>92.489559401884463</v>
      </c>
      <c r="F12" s="12">
        <f t="shared" si="1"/>
        <v>83.937598446518578</v>
      </c>
    </row>
    <row r="13" spans="1:6" ht="61.5" customHeight="1">
      <c r="A13" s="14" t="s">
        <v>14</v>
      </c>
      <c r="B13" s="10">
        <v>14246200</v>
      </c>
      <c r="C13" s="10">
        <v>24295377.399999999</v>
      </c>
      <c r="D13" s="10">
        <v>20828183.68</v>
      </c>
      <c r="E13" s="12">
        <f t="shared" si="0"/>
        <v>146.20167960578959</v>
      </c>
      <c r="F13" s="12">
        <f t="shared" si="1"/>
        <v>85.728998307307634</v>
      </c>
    </row>
    <row r="14" spans="1:6" ht="48.75" customHeight="1">
      <c r="A14" s="14" t="s">
        <v>15</v>
      </c>
      <c r="B14" s="10">
        <v>124006400</v>
      </c>
      <c r="C14" s="10">
        <v>125739230.72</v>
      </c>
      <c r="D14" s="10">
        <v>101029983.93000001</v>
      </c>
      <c r="E14" s="12">
        <f t="shared" si="0"/>
        <v>81.471588506722242</v>
      </c>
      <c r="F14" s="12">
        <f t="shared" si="1"/>
        <v>80.348816635419624</v>
      </c>
    </row>
    <row r="15" spans="1:6" ht="68.400000000000006" customHeight="1">
      <c r="A15" s="14" t="s">
        <v>28</v>
      </c>
      <c r="B15" s="10">
        <v>13548900</v>
      </c>
      <c r="C15" s="10">
        <v>31005517.489999998</v>
      </c>
      <c r="D15" s="10">
        <v>4046457.58</v>
      </c>
      <c r="E15" s="12">
        <f t="shared" si="0"/>
        <v>29.865580083992061</v>
      </c>
      <c r="F15" s="12">
        <f t="shared" si="1"/>
        <v>13.050766146074089</v>
      </c>
    </row>
    <row r="16" spans="1:6" ht="51.6" customHeight="1">
      <c r="A16" s="14" t="s">
        <v>16</v>
      </c>
      <c r="B16" s="10">
        <v>3948800</v>
      </c>
      <c r="C16" s="10">
        <v>4098800</v>
      </c>
      <c r="D16" s="10">
        <v>3673964.34</v>
      </c>
      <c r="E16" s="12">
        <f t="shared" si="0"/>
        <v>93.040020765802268</v>
      </c>
      <c r="F16" s="12">
        <f t="shared" si="1"/>
        <v>89.635121011027621</v>
      </c>
    </row>
    <row r="17" spans="1:6" ht="46.5" customHeight="1">
      <c r="A17" s="14" t="s">
        <v>27</v>
      </c>
      <c r="B17" s="10">
        <v>3788000</v>
      </c>
      <c r="C17" s="10">
        <v>788000</v>
      </c>
      <c r="D17" s="10">
        <v>668190</v>
      </c>
      <c r="E17" s="12">
        <f t="shared" si="0"/>
        <v>17.639651531151003</v>
      </c>
      <c r="F17" s="12">
        <f t="shared" si="1"/>
        <v>84.795685279187822</v>
      </c>
    </row>
    <row r="18" spans="1:6" ht="64.2" customHeight="1">
      <c r="A18" s="14" t="s">
        <v>17</v>
      </c>
      <c r="B18" s="10">
        <v>8130100</v>
      </c>
      <c r="C18" s="10">
        <v>12804100</v>
      </c>
      <c r="D18" s="10">
        <v>11445829.630000001</v>
      </c>
      <c r="E18" s="12">
        <f t="shared" si="0"/>
        <v>140.78338064722453</v>
      </c>
      <c r="F18" s="12">
        <f t="shared" si="1"/>
        <v>89.391910637998777</v>
      </c>
    </row>
    <row r="19" spans="1:6" ht="89.4" customHeight="1">
      <c r="A19" s="14" t="s">
        <v>31</v>
      </c>
      <c r="B19" s="10">
        <v>27103600</v>
      </c>
      <c r="C19" s="10">
        <v>28053600</v>
      </c>
      <c r="D19" s="10">
        <v>23747806.59</v>
      </c>
      <c r="E19" s="12">
        <f t="shared" si="0"/>
        <v>87.61864324296404</v>
      </c>
      <c r="F19" s="12">
        <f t="shared" si="1"/>
        <v>84.651547715801172</v>
      </c>
    </row>
    <row r="20" spans="1:6" ht="83.25" customHeight="1">
      <c r="A20" s="14" t="s">
        <v>18</v>
      </c>
      <c r="B20" s="10">
        <v>926300</v>
      </c>
      <c r="C20" s="10">
        <v>926300</v>
      </c>
      <c r="D20" s="10">
        <v>570046.46</v>
      </c>
      <c r="E20" s="12">
        <f t="shared" si="0"/>
        <v>61.54015545719529</v>
      </c>
      <c r="F20" s="12">
        <f t="shared" si="1"/>
        <v>61.54015545719529</v>
      </c>
    </row>
    <row r="21" spans="1:6" ht="68.25" customHeight="1">
      <c r="A21" s="14" t="s">
        <v>19</v>
      </c>
      <c r="B21" s="10">
        <v>14161800</v>
      </c>
      <c r="C21" s="10">
        <v>77096779.379999995</v>
      </c>
      <c r="D21" s="10">
        <v>20483213.66</v>
      </c>
      <c r="E21" s="12">
        <f t="shared" si="0"/>
        <v>144.63707763137455</v>
      </c>
      <c r="F21" s="12">
        <f t="shared" si="1"/>
        <v>26.56818329471443</v>
      </c>
    </row>
    <row r="22" spans="1:6" ht="71.400000000000006" customHeight="1">
      <c r="A22" s="14" t="s">
        <v>20</v>
      </c>
      <c r="B22" s="10">
        <v>26612500</v>
      </c>
      <c r="C22" s="10">
        <v>18542449.780000001</v>
      </c>
      <c r="D22" s="10">
        <v>13528178.890000001</v>
      </c>
      <c r="E22" s="12">
        <f t="shared" si="0"/>
        <v>50.833927252231092</v>
      </c>
      <c r="F22" s="12">
        <f t="shared" si="1"/>
        <v>72.9578834000218</v>
      </c>
    </row>
    <row r="23" spans="1:6" ht="72.75" customHeight="1">
      <c r="A23" s="14" t="s">
        <v>24</v>
      </c>
      <c r="B23" s="10">
        <v>27072900</v>
      </c>
      <c r="C23" s="10">
        <v>47675345.619999997</v>
      </c>
      <c r="D23" s="10">
        <v>1199813.3999999999</v>
      </c>
      <c r="E23" s="12">
        <f t="shared" si="0"/>
        <v>4.4317875070642598</v>
      </c>
      <c r="F23" s="12">
        <f t="shared" si="1"/>
        <v>2.5166328306525658</v>
      </c>
    </row>
    <row r="24" spans="1:6" ht="72.75" customHeight="1">
      <c r="A24" s="14" t="s">
        <v>21</v>
      </c>
      <c r="B24" s="10">
        <v>5461200</v>
      </c>
      <c r="C24" s="10">
        <v>27064668.670000002</v>
      </c>
      <c r="D24" s="10">
        <v>13423304.710000001</v>
      </c>
      <c r="E24" s="12">
        <f t="shared" si="0"/>
        <v>245.79405094118511</v>
      </c>
      <c r="F24" s="12">
        <f t="shared" si="1"/>
        <v>49.597151451106235</v>
      </c>
    </row>
    <row r="25" spans="1:6" ht="72.75" customHeight="1">
      <c r="A25" s="14" t="s">
        <v>22</v>
      </c>
      <c r="B25" s="10">
        <v>7954800</v>
      </c>
      <c r="C25" s="10">
        <v>10149800</v>
      </c>
      <c r="D25" s="10">
        <v>8776364.3499999996</v>
      </c>
      <c r="E25" s="12">
        <f t="shared" si="0"/>
        <v>110.32790704983155</v>
      </c>
      <c r="F25" s="12">
        <f t="shared" si="1"/>
        <v>86.468347652170479</v>
      </c>
    </row>
    <row r="26" spans="1:6" ht="72.75" customHeight="1">
      <c r="A26" s="14" t="s">
        <v>29</v>
      </c>
      <c r="B26" s="10">
        <v>19392800</v>
      </c>
      <c r="C26" s="10">
        <v>40702707.25</v>
      </c>
      <c r="D26" s="10">
        <v>33245285.399999999</v>
      </c>
      <c r="E26" s="12">
        <f t="shared" si="0"/>
        <v>171.43107441937212</v>
      </c>
      <c r="F26" s="12">
        <f t="shared" si="1"/>
        <v>81.678314898820389</v>
      </c>
    </row>
    <row r="27" spans="1:6" ht="74.400000000000006" customHeight="1">
      <c r="A27" s="14" t="s">
        <v>23</v>
      </c>
      <c r="B27" s="10">
        <v>2172100</v>
      </c>
      <c r="C27" s="10">
        <v>14490784.210000001</v>
      </c>
      <c r="D27" s="10">
        <v>13346327.32</v>
      </c>
      <c r="E27" s="12">
        <f t="shared" si="0"/>
        <v>614.44350260116937</v>
      </c>
      <c r="F27" s="12">
        <f t="shared" si="1"/>
        <v>92.10217422732569</v>
      </c>
    </row>
    <row r="28" spans="1:6" ht="52.2" customHeight="1">
      <c r="A28" s="14" t="s">
        <v>25</v>
      </c>
      <c r="B28" s="10">
        <v>81900900</v>
      </c>
      <c r="C28" s="10">
        <v>105438593.03</v>
      </c>
      <c r="D28" s="10">
        <v>89280900.329999998</v>
      </c>
      <c r="E28" s="12">
        <f t="shared" si="0"/>
        <v>109.01089039314587</v>
      </c>
      <c r="F28" s="12">
        <f t="shared" si="1"/>
        <v>84.675731877982557</v>
      </c>
    </row>
    <row r="29" spans="1:6" ht="39.6" customHeight="1">
      <c r="A29" s="15" t="s">
        <v>9</v>
      </c>
      <c r="B29" s="11">
        <v>52882400</v>
      </c>
      <c r="C29" s="11">
        <v>94979201.819999993</v>
      </c>
      <c r="D29" s="11">
        <v>68978977.390000001</v>
      </c>
      <c r="E29" s="13">
        <f t="shared" ref="E29" si="2">SUM(D29/B29*100)</f>
        <v>130.43843961317941</v>
      </c>
      <c r="F29" s="13">
        <f t="shared" ref="F29" si="3">SUM(D29/C29*100)</f>
        <v>72.625349622042137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Пользователь Windows</cp:lastModifiedBy>
  <cp:lastPrinted>2024-02-16T11:48:44Z</cp:lastPrinted>
  <dcterms:created xsi:type="dcterms:W3CDTF">2016-08-26T05:17:14Z</dcterms:created>
  <dcterms:modified xsi:type="dcterms:W3CDTF">2025-12-23T08:09:12Z</dcterms:modified>
</cp:coreProperties>
</file>